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3"/>
  </bookViews>
  <sheets>
    <sheet name="ANZ Bank Cash Flow Template" sheetId="1" r:id="rId1"/>
    <sheet name="ANZ Bank Cash Flow Example" sheetId="2" r:id="rId2"/>
    <sheet name="Advance Cash Flow Template" sheetId="3" r:id="rId3"/>
    <sheet name="Advance Cash Flow Sample" sheetId="4" r:id="rId4"/>
    <sheet name="Individual Cash Flow Template" sheetId="5" r:id="rId5"/>
    <sheet name="Individual Cash Flow Example" sheetId="6" r:id="rId6"/>
    <sheet name="Farm Groups Cash Flow Template" sheetId="7" r:id="rId7"/>
    <sheet name="Farm Groups Cash Flow Example" sheetId="8" r:id="rId8"/>
    <sheet name="Salary Cash Flow Template" sheetId="9" r:id="rId9"/>
    <sheet name="Salary Cash Flow Example" sheetId="10" r:id="rId10"/>
    <sheet name="Cash Box Cash Flow Template" sheetId="11" r:id="rId11"/>
    <sheet name="Cash Box Cash Flow Example" sheetId="12" r:id="rId12"/>
  </sheets>
  <definedNames/>
  <calcPr fullCalcOnLoad="1"/>
</workbook>
</file>

<file path=xl/sharedStrings.xml><?xml version="1.0" encoding="utf-8"?>
<sst xmlns="http://schemas.openxmlformats.org/spreadsheetml/2006/main" count="255" uniqueCount="89">
  <si>
    <t>Timor Leste Account</t>
  </si>
  <si>
    <t>DATE</t>
  </si>
  <si>
    <t>FUNDS DEPOSITED</t>
  </si>
  <si>
    <t>ANZ BANK</t>
  </si>
  <si>
    <t>WITHDRAWALS</t>
  </si>
  <si>
    <t>BALANCE</t>
  </si>
  <si>
    <t>TOTAL</t>
  </si>
  <si>
    <t>2/29/05</t>
  </si>
  <si>
    <t>BALANCE FROM</t>
  </si>
  <si>
    <t>PREVIOUS MONTH</t>
  </si>
  <si>
    <t>Withdrawals = advances</t>
  </si>
  <si>
    <t>Ledger A</t>
  </si>
  <si>
    <t>MARCH 1 - 15, 2005</t>
  </si>
  <si>
    <t>DESCRIPTION</t>
  </si>
  <si>
    <t>DISBURSE</t>
  </si>
  <si>
    <t>#</t>
  </si>
  <si>
    <t>EXPENSES</t>
  </si>
  <si>
    <t>D1-1</t>
  </si>
  <si>
    <t>D1-2</t>
  </si>
  <si>
    <t>D1-3</t>
  </si>
  <si>
    <t>Phone cards</t>
  </si>
  <si>
    <t>RECEIPT</t>
  </si>
  <si>
    <t>Disbursed to farm group 1</t>
  </si>
  <si>
    <t>D1-4</t>
  </si>
  <si>
    <t>Diesel for Toyota Hilux</t>
  </si>
  <si>
    <t>FERNANDO SOUSA'S CASH FLOW EXAMPLE</t>
  </si>
  <si>
    <t>Received advance</t>
  </si>
  <si>
    <t>Services for planting rice to Antonio</t>
  </si>
  <si>
    <t>Rental room for soil map workshop</t>
  </si>
  <si>
    <t>Paper for printer office &amp; notebooks</t>
  </si>
  <si>
    <t>Disbursed to farm group 2</t>
  </si>
  <si>
    <t>Disbursed to farm group 3</t>
  </si>
  <si>
    <t>Disbursed to farm group 4</t>
  </si>
  <si>
    <t>Services for weeding</t>
  </si>
  <si>
    <t>Disbursed to farm group 5</t>
  </si>
  <si>
    <t>D1-5</t>
  </si>
  <si>
    <t>Purchased fertilizers for field trials</t>
  </si>
  <si>
    <t>Disbursed to farm group 6</t>
  </si>
  <si>
    <t>D1-6</t>
  </si>
  <si>
    <t>ADVANCES</t>
  </si>
  <si>
    <t>Total advance = advance received for the period (must match advances)</t>
  </si>
  <si>
    <t>CASH FLOW BY FERNANDO SOUSA EXAMPLE</t>
  </si>
  <si>
    <t>GROUP 1</t>
  </si>
  <si>
    <t xml:space="preserve">Tomato seeds for land use </t>
  </si>
  <si>
    <t>Ply wood for fences around tomato farm</t>
  </si>
  <si>
    <t>D2-1</t>
  </si>
  <si>
    <t>Irrigation pipes</t>
  </si>
  <si>
    <t>Received advance #2</t>
  </si>
  <si>
    <t>Received advance #1</t>
  </si>
  <si>
    <t>Purchased 10 pigs for piggery farm trial</t>
  </si>
  <si>
    <t>GROUP 2</t>
  </si>
  <si>
    <t>Fertilizer for tomato fields</t>
  </si>
  <si>
    <t>FOR FARM GROUPS</t>
  </si>
  <si>
    <t>GROUP 3</t>
  </si>
  <si>
    <t>Wood for building chicken coop</t>
  </si>
  <si>
    <t>Nails for building chicken coop</t>
  </si>
  <si>
    <t>CARRYOVER</t>
  </si>
  <si>
    <t xml:space="preserve">CARRYOVER </t>
  </si>
  <si>
    <t>Carryover balance from 02/28/05</t>
  </si>
  <si>
    <t xml:space="preserve">(NAME) CASH FLOW </t>
  </si>
  <si>
    <t>(MONTH) 1 - 15, (YEAR)</t>
  </si>
  <si>
    <t>CASH FLOW BY (RESPONSIBLE PERSON)</t>
  </si>
  <si>
    <t xml:space="preserve">SALARY CASH FLOW </t>
  </si>
  <si>
    <t>Carryover balance from 4/30/05</t>
  </si>
  <si>
    <t>Salaries to local staff</t>
  </si>
  <si>
    <t xml:space="preserve">CASH BOX CASH FLOW </t>
  </si>
  <si>
    <t>Carryover balance from 04/30/05</t>
  </si>
  <si>
    <t>SALARY CASH FLOW EXAMPLE</t>
  </si>
  <si>
    <t>CASH BOX CASH FLOW EXAMPLE</t>
  </si>
  <si>
    <t>Received advance from ANZ Bank</t>
  </si>
  <si>
    <t>Advance to Nina Amaral</t>
  </si>
  <si>
    <t>Advance to Fernando Sousa</t>
  </si>
  <si>
    <t>ANZ BANK ACCOUNT CASH FLOW FOR (MONTH 1 -15, YEAR)</t>
  </si>
  <si>
    <t>ANZ BANK ACCOUNT CASH FLOW EXAMPLE FOR MARCH 1-15, 2005</t>
  </si>
  <si>
    <t>MAY 1-7</t>
  </si>
  <si>
    <t>Advance to Jose Ximenes</t>
  </si>
  <si>
    <t>Ledger B</t>
  </si>
  <si>
    <t>ADVANCES FOR (MONTH) 15, 2005</t>
  </si>
  <si>
    <t>ADVANCE TO</t>
  </si>
  <si>
    <t>COUNTRY</t>
  </si>
  <si>
    <t>COORDINATOR</t>
  </si>
  <si>
    <t>FERNANDO</t>
  </si>
  <si>
    <t xml:space="preserve">ADVANCE TO </t>
  </si>
  <si>
    <t>FRANCISCO</t>
  </si>
  <si>
    <t>JOSE</t>
  </si>
  <si>
    <t>NINA</t>
  </si>
  <si>
    <t xml:space="preserve">ADVANCE </t>
  </si>
  <si>
    <t>Advance total = withdrawals from bank account</t>
  </si>
  <si>
    <t>ADVANCES FOR MARCH 1 - 15,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</si>
</sst>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8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right"/>
    </xf>
    <xf numFmtId="40" fontId="0" fillId="0" borderId="0" xfId="0" applyNumberForma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8" fontId="0" fillId="2" borderId="0" xfId="0" applyNumberFormat="1" applyFont="1" applyFill="1" applyBorder="1" applyAlignment="1">
      <alignment horizontal="center"/>
    </xf>
    <xf numFmtId="8" fontId="0" fillId="2" borderId="0" xfId="0" applyNumberFormat="1" applyFill="1" applyBorder="1" applyAlignment="1">
      <alignment horizontal="center"/>
    </xf>
    <xf numFmtId="8" fontId="1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14" fontId="0" fillId="0" borderId="0" xfId="0" applyNumberFormat="1" applyAlignment="1">
      <alignment horizontal="right"/>
    </xf>
    <xf numFmtId="40" fontId="0" fillId="0" borderId="0" xfId="0" applyNumberFormat="1" applyAlignment="1">
      <alignment horizontal="center"/>
    </xf>
    <xf numFmtId="40" fontId="0" fillId="0" borderId="0" xfId="0" applyNumberForma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4" sqref="A4"/>
    </sheetView>
  </sheetViews>
  <sheetFormatPr defaultColWidth="9.140625" defaultRowHeight="12.75"/>
  <cols>
    <col min="1" max="2" width="15.140625" style="0" customWidth="1"/>
    <col min="3" max="3" width="18.421875" style="0" customWidth="1"/>
    <col min="4" max="4" width="18.7109375" style="0" customWidth="1"/>
    <col min="5" max="5" width="18.421875" style="0" customWidth="1"/>
  </cols>
  <sheetData>
    <row r="1" ht="12.75">
      <c r="A1" t="s">
        <v>0</v>
      </c>
    </row>
    <row r="2" ht="12.75">
      <c r="A2" t="s">
        <v>11</v>
      </c>
    </row>
    <row r="3" spans="1:2" ht="12.75">
      <c r="A3" s="1" t="s">
        <v>72</v>
      </c>
      <c r="B3" s="1"/>
    </row>
    <row r="5" spans="1:5" ht="12.75">
      <c r="A5" s="15"/>
      <c r="B5" s="16" t="s">
        <v>8</v>
      </c>
      <c r="C5" s="16" t="s">
        <v>2</v>
      </c>
      <c r="D5" s="15"/>
      <c r="E5" s="15"/>
    </row>
    <row r="6" spans="1:5" ht="12.75">
      <c r="A6" s="25" t="s">
        <v>1</v>
      </c>
      <c r="B6" s="26" t="s">
        <v>9</v>
      </c>
      <c r="C6" s="25" t="s">
        <v>3</v>
      </c>
      <c r="D6" s="25" t="s">
        <v>4</v>
      </c>
      <c r="E6" s="25" t="s">
        <v>5</v>
      </c>
    </row>
    <row r="7" spans="1:5" ht="12.75">
      <c r="A7" s="17"/>
      <c r="B7" s="18"/>
      <c r="C7" s="18"/>
      <c r="D7" s="19"/>
      <c r="E7" s="18"/>
    </row>
    <row r="8" spans="1:5" ht="12.75">
      <c r="A8" s="17"/>
      <c r="B8" s="20"/>
      <c r="C8" s="18"/>
      <c r="D8" s="18"/>
      <c r="E8" s="18"/>
    </row>
    <row r="9" spans="1:5" ht="12.75">
      <c r="A9" s="17"/>
      <c r="B9" s="20"/>
      <c r="C9" s="18"/>
      <c r="D9" s="18"/>
      <c r="E9" s="18"/>
    </row>
    <row r="10" spans="1:5" ht="12.75">
      <c r="A10" s="17"/>
      <c r="B10" s="20"/>
      <c r="C10" s="18"/>
      <c r="D10" s="18"/>
      <c r="E10" s="18"/>
    </row>
    <row r="11" spans="1:5" ht="12.75">
      <c r="A11" s="17"/>
      <c r="B11" s="20"/>
      <c r="C11" s="18"/>
      <c r="D11" s="18"/>
      <c r="E11" s="18"/>
    </row>
    <row r="12" spans="1:5" ht="12.75">
      <c r="A12" s="17"/>
      <c r="B12" s="20"/>
      <c r="C12" s="18"/>
      <c r="D12" s="18"/>
      <c r="E12" s="18"/>
    </row>
    <row r="13" spans="1:5" ht="12.75">
      <c r="A13" s="17"/>
      <c r="B13" s="20"/>
      <c r="C13" s="18"/>
      <c r="D13" s="18"/>
      <c r="E13" s="18"/>
    </row>
    <row r="14" spans="1:5" ht="12.75">
      <c r="A14" s="17"/>
      <c r="B14" s="20"/>
      <c r="C14" s="18"/>
      <c r="D14" s="18"/>
      <c r="E14" s="18"/>
    </row>
    <row r="15" spans="1:5" ht="12.75">
      <c r="A15" s="17"/>
      <c r="B15" s="20"/>
      <c r="C15" s="18"/>
      <c r="D15" s="18"/>
      <c r="E15" s="18"/>
    </row>
    <row r="16" spans="1:5" ht="12.75">
      <c r="A16" s="17"/>
      <c r="B16" s="20"/>
      <c r="C16" s="18"/>
      <c r="D16" s="18"/>
      <c r="E16" s="18"/>
    </row>
    <row r="17" spans="1:5" ht="12.75">
      <c r="A17" s="17"/>
      <c r="B17" s="20"/>
      <c r="C17" s="18"/>
      <c r="D17" s="18"/>
      <c r="E17" s="18"/>
    </row>
    <row r="18" spans="1:5" ht="12.75">
      <c r="A18" s="15"/>
      <c r="B18" s="15"/>
      <c r="C18" s="18"/>
      <c r="D18" s="18"/>
      <c r="E18" s="18"/>
    </row>
    <row r="19" spans="1:5" ht="12.75">
      <c r="A19" s="21" t="s">
        <v>6</v>
      </c>
      <c r="B19" s="22">
        <f>B7</f>
        <v>0</v>
      </c>
      <c r="C19" s="23">
        <f>C8</f>
        <v>0</v>
      </c>
      <c r="D19" s="24">
        <f>SUM(D9:D17)</f>
        <v>0</v>
      </c>
      <c r="E19" s="24">
        <f>B19+C19-D19</f>
        <v>0</v>
      </c>
    </row>
    <row r="23" ht="12.75">
      <c r="A23" t="s"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10" sqref="H10"/>
    </sheetView>
  </sheetViews>
  <sheetFormatPr defaultColWidth="9.140625" defaultRowHeight="12.75"/>
  <cols>
    <col min="1" max="1" width="10.28125" style="0" customWidth="1"/>
    <col min="2" max="2" width="31.7109375" style="0" customWidth="1"/>
    <col min="3" max="3" width="13.140625" style="0" customWidth="1"/>
    <col min="4" max="4" width="13.00390625" style="0" customWidth="1"/>
    <col min="5" max="6" width="12.421875" style="0" customWidth="1"/>
    <col min="7" max="7" width="11.28125" style="0" customWidth="1"/>
    <col min="8" max="8" width="16.28125" style="0" customWidth="1"/>
  </cols>
  <sheetData>
    <row r="1" ht="12.75">
      <c r="A1" s="1"/>
    </row>
    <row r="2" spans="2:6" ht="12.75">
      <c r="B2" s="5"/>
      <c r="C2" s="5"/>
      <c r="D2" s="3" t="s">
        <v>67</v>
      </c>
      <c r="E2" s="1"/>
      <c r="F2" s="1"/>
    </row>
    <row r="3" spans="4:7" ht="12.75">
      <c r="D3" s="3" t="s">
        <v>12</v>
      </c>
      <c r="E3" s="1"/>
      <c r="F3" s="1"/>
      <c r="G3" s="1"/>
    </row>
    <row r="4" ht="12.75">
      <c r="G4" s="1"/>
    </row>
    <row r="5" spans="1:8" ht="12.75">
      <c r="A5" s="27"/>
      <c r="B5" s="16"/>
      <c r="C5" s="16" t="s">
        <v>56</v>
      </c>
      <c r="D5" s="16"/>
      <c r="E5" s="16" t="s">
        <v>14</v>
      </c>
      <c r="F5" s="16" t="s">
        <v>21</v>
      </c>
      <c r="G5" s="16"/>
      <c r="H5" s="16"/>
    </row>
    <row r="6" spans="1:8" ht="12.75">
      <c r="A6" s="29" t="s">
        <v>1</v>
      </c>
      <c r="B6" s="25" t="s">
        <v>13</v>
      </c>
      <c r="C6" s="25" t="s">
        <v>5</v>
      </c>
      <c r="D6" s="25" t="s">
        <v>39</v>
      </c>
      <c r="E6" s="25" t="s">
        <v>15</v>
      </c>
      <c r="F6" s="25" t="s">
        <v>15</v>
      </c>
      <c r="G6" s="25" t="s">
        <v>16</v>
      </c>
      <c r="H6" s="25" t="s">
        <v>5</v>
      </c>
    </row>
    <row r="7" spans="1:8" ht="12.75">
      <c r="A7" s="35">
        <v>38412</v>
      </c>
      <c r="B7" s="39" t="s">
        <v>63</v>
      </c>
      <c r="C7" s="38">
        <v>200</v>
      </c>
      <c r="D7" s="38"/>
      <c r="E7" s="36"/>
      <c r="F7" s="36"/>
      <c r="G7" s="37"/>
      <c r="H7" s="37">
        <v>200</v>
      </c>
    </row>
    <row r="8" spans="1:8" ht="12.75">
      <c r="A8" s="32">
        <v>38416</v>
      </c>
      <c r="B8" t="s">
        <v>69</v>
      </c>
      <c r="C8" s="33"/>
      <c r="D8" s="7">
        <v>2500</v>
      </c>
      <c r="F8" s="2"/>
      <c r="G8" s="34"/>
      <c r="H8" s="33">
        <f>H7+D8</f>
        <v>2700</v>
      </c>
    </row>
    <row r="9" spans="1:8" ht="12.75">
      <c r="A9" s="6">
        <v>38421</v>
      </c>
      <c r="B9" t="s">
        <v>69</v>
      </c>
      <c r="C9" s="34"/>
      <c r="D9" s="7">
        <v>5000</v>
      </c>
      <c r="E9" s="2"/>
      <c r="F9" s="2"/>
      <c r="G9" s="33"/>
      <c r="H9" s="33">
        <f>H8+D9</f>
        <v>7700</v>
      </c>
    </row>
    <row r="10" spans="1:8" ht="12.75">
      <c r="A10" s="6">
        <v>38426</v>
      </c>
      <c r="B10" t="s">
        <v>69</v>
      </c>
      <c r="C10" s="34"/>
      <c r="D10" s="7">
        <v>2500</v>
      </c>
      <c r="E10" s="2"/>
      <c r="F10" s="2"/>
      <c r="G10" s="33"/>
      <c r="H10" s="33">
        <f>H9+D10</f>
        <v>10200</v>
      </c>
    </row>
    <row r="11" spans="1:8" ht="12.75">
      <c r="A11" s="6">
        <v>38426</v>
      </c>
      <c r="B11" t="s">
        <v>64</v>
      </c>
      <c r="C11" s="34"/>
      <c r="D11" s="4"/>
      <c r="E11" s="2"/>
      <c r="F11" s="2" t="s">
        <v>74</v>
      </c>
      <c r="G11" s="33">
        <v>890</v>
      </c>
      <c r="H11" s="33">
        <f>H10-G11</f>
        <v>9310</v>
      </c>
    </row>
    <row r="12" spans="4:7" ht="12.75">
      <c r="D12" s="34"/>
      <c r="E12" s="2"/>
      <c r="F12" s="2"/>
      <c r="G12" s="33"/>
    </row>
    <row r="13" spans="2:8" ht="12.75">
      <c r="B13" s="8" t="s">
        <v>6</v>
      </c>
      <c r="C13" s="10">
        <f>C7</f>
        <v>200</v>
      </c>
      <c r="D13" s="10">
        <f>SUM(D8:D10)</f>
        <v>10000</v>
      </c>
      <c r="E13" s="9"/>
      <c r="F13" s="9"/>
      <c r="G13" s="10">
        <f>G11</f>
        <v>890</v>
      </c>
      <c r="H13" s="10">
        <f>C13+D13-G13</f>
        <v>9310</v>
      </c>
    </row>
    <row r="14" spans="5:7" ht="12.75">
      <c r="E14" s="2"/>
      <c r="F14" s="2"/>
      <c r="G14" s="7"/>
    </row>
    <row r="15" spans="5:7" ht="12.75">
      <c r="E15" s="2"/>
      <c r="G15" s="7"/>
    </row>
    <row r="16" spans="5:7" ht="12.75">
      <c r="E16" s="2"/>
      <c r="G16" s="4"/>
    </row>
    <row r="17" ht="12.75">
      <c r="E17" s="2"/>
    </row>
    <row r="18" ht="12.75">
      <c r="E18" s="2"/>
    </row>
    <row r="19" ht="12.75">
      <c r="E19" s="2"/>
    </row>
    <row r="20" ht="12.75">
      <c r="E20" s="2"/>
    </row>
    <row r="21" ht="12.75">
      <c r="E21" s="2"/>
    </row>
    <row r="22" ht="12.75">
      <c r="E22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B17" sqref="B17"/>
    </sheetView>
  </sheetViews>
  <sheetFormatPr defaultColWidth="9.140625" defaultRowHeight="12.75"/>
  <cols>
    <col min="1" max="1" width="10.28125" style="0" customWidth="1"/>
    <col min="2" max="2" width="31.7109375" style="0" customWidth="1"/>
    <col min="3" max="3" width="13.140625" style="0" customWidth="1"/>
    <col min="4" max="4" width="13.00390625" style="0" customWidth="1"/>
    <col min="5" max="6" width="12.421875" style="0" customWidth="1"/>
    <col min="7" max="7" width="11.28125" style="0" customWidth="1"/>
    <col min="8" max="8" width="16.28125" style="0" customWidth="1"/>
  </cols>
  <sheetData>
    <row r="1" ht="12.75">
      <c r="A1" s="1"/>
    </row>
    <row r="2" spans="2:6" ht="12.75">
      <c r="B2" s="5"/>
      <c r="C2" s="5"/>
      <c r="D2" s="3" t="s">
        <v>65</v>
      </c>
      <c r="E2" s="1"/>
      <c r="F2" s="1"/>
    </row>
    <row r="3" spans="4:7" ht="12.75">
      <c r="D3" s="3" t="s">
        <v>60</v>
      </c>
      <c r="E3" s="1"/>
      <c r="F3" s="1"/>
      <c r="G3" s="1"/>
    </row>
    <row r="4" ht="12.75">
      <c r="G4" s="1"/>
    </row>
    <row r="5" spans="1:8" ht="12.75">
      <c r="A5" s="27"/>
      <c r="B5" s="16"/>
      <c r="C5" s="16" t="s">
        <v>56</v>
      </c>
      <c r="D5" s="16"/>
      <c r="E5" s="16" t="s">
        <v>14</v>
      </c>
      <c r="F5" s="16" t="s">
        <v>21</v>
      </c>
      <c r="G5" s="16"/>
      <c r="H5" s="16"/>
    </row>
    <row r="6" spans="1:8" ht="12.75">
      <c r="A6" s="29" t="s">
        <v>1</v>
      </c>
      <c r="B6" s="25" t="s">
        <v>13</v>
      </c>
      <c r="C6" s="25" t="s">
        <v>5</v>
      </c>
      <c r="D6" s="25" t="s">
        <v>39</v>
      </c>
      <c r="E6" s="25" t="s">
        <v>15</v>
      </c>
      <c r="F6" s="25" t="s">
        <v>15</v>
      </c>
      <c r="G6" s="25" t="s">
        <v>16</v>
      </c>
      <c r="H6" s="25" t="s">
        <v>5</v>
      </c>
    </row>
    <row r="7" spans="1:8" ht="12.75">
      <c r="A7" s="28"/>
      <c r="B7" s="16"/>
      <c r="C7" s="16"/>
      <c r="D7" s="16"/>
      <c r="E7" s="16"/>
      <c r="F7" s="16"/>
      <c r="G7" s="16"/>
      <c r="H7" s="16"/>
    </row>
    <row r="8" spans="1:8" ht="12.75">
      <c r="A8" s="32"/>
      <c r="C8" s="7"/>
      <c r="F8" s="2"/>
      <c r="G8" s="4"/>
      <c r="H8" s="7"/>
    </row>
    <row r="9" spans="1:8" ht="12.75">
      <c r="A9" s="6"/>
      <c r="D9" s="7"/>
      <c r="E9" s="2"/>
      <c r="F9" s="2"/>
      <c r="G9" s="7"/>
      <c r="H9" s="7"/>
    </row>
    <row r="10" spans="1:8" ht="12.75">
      <c r="A10" s="6"/>
      <c r="D10" s="7"/>
      <c r="E10" s="2"/>
      <c r="F10" s="2"/>
      <c r="G10" s="7"/>
      <c r="H10" s="7"/>
    </row>
    <row r="11" spans="1:8" ht="12.75">
      <c r="A11" s="6"/>
      <c r="D11" s="7"/>
      <c r="E11" s="2"/>
      <c r="F11" s="2"/>
      <c r="G11" s="7"/>
      <c r="H11" s="7"/>
    </row>
    <row r="12" spans="1:8" ht="12.75">
      <c r="A12" s="6"/>
      <c r="D12" s="7"/>
      <c r="E12" s="2"/>
      <c r="F12" s="2"/>
      <c r="G12" s="7"/>
      <c r="H12" s="7"/>
    </row>
    <row r="13" spans="1:8" ht="12.75">
      <c r="A13" s="6"/>
      <c r="D13" s="7"/>
      <c r="E13" s="2"/>
      <c r="F13" s="2"/>
      <c r="G13" s="7"/>
      <c r="H13" s="7"/>
    </row>
    <row r="14" spans="1:8" ht="12.75">
      <c r="A14" s="6"/>
      <c r="D14" s="7"/>
      <c r="E14" s="2"/>
      <c r="F14" s="2"/>
      <c r="G14" s="7"/>
      <c r="H14" s="7"/>
    </row>
    <row r="15" spans="1:8" ht="12.75">
      <c r="A15" s="6"/>
      <c r="D15" s="7"/>
      <c r="E15" s="2"/>
      <c r="F15" s="2"/>
      <c r="G15" s="7"/>
      <c r="H15" s="7"/>
    </row>
    <row r="16" spans="1:8" ht="12.75">
      <c r="A16" s="6"/>
      <c r="D16" s="7"/>
      <c r="E16" s="2"/>
      <c r="F16" s="2"/>
      <c r="G16" s="7"/>
      <c r="H16" s="7"/>
    </row>
    <row r="17" spans="1:8" ht="12.75">
      <c r="A17" s="6"/>
      <c r="D17" s="7"/>
      <c r="E17" s="2"/>
      <c r="F17" s="2"/>
      <c r="G17" s="7"/>
      <c r="H17" s="7"/>
    </row>
    <row r="18" spans="1:8" ht="12.75">
      <c r="A18" s="6"/>
      <c r="D18" s="7"/>
      <c r="E18" s="2"/>
      <c r="F18" s="2"/>
      <c r="G18" s="7"/>
      <c r="H18" s="7"/>
    </row>
    <row r="19" spans="1:8" ht="12.75">
      <c r="A19" s="6"/>
      <c r="D19" s="7"/>
      <c r="E19" s="2"/>
      <c r="F19" s="2"/>
      <c r="G19" s="7"/>
      <c r="H19" s="7"/>
    </row>
    <row r="20" spans="1:8" ht="12.75">
      <c r="A20" s="6"/>
      <c r="D20" s="7"/>
      <c r="E20" s="2"/>
      <c r="F20" s="2"/>
      <c r="G20" s="7"/>
      <c r="H20" s="7"/>
    </row>
    <row r="21" spans="1:8" ht="12.75">
      <c r="A21" s="6"/>
      <c r="D21" s="4"/>
      <c r="E21" s="2"/>
      <c r="F21" s="2"/>
      <c r="G21" s="7"/>
      <c r="H21" s="7"/>
    </row>
    <row r="22" spans="1:8" ht="12.75">
      <c r="A22" s="6"/>
      <c r="D22" s="4"/>
      <c r="E22" s="2"/>
      <c r="F22" s="2"/>
      <c r="G22" s="7"/>
      <c r="H22" s="7"/>
    </row>
    <row r="23" spans="1:8" ht="12.75">
      <c r="A23" s="6"/>
      <c r="E23" s="2"/>
      <c r="F23" s="2"/>
      <c r="G23" s="7"/>
      <c r="H23" s="7"/>
    </row>
    <row r="24" spans="1:8" ht="12.75">
      <c r="A24" s="6"/>
      <c r="E24" s="2"/>
      <c r="F24" s="2"/>
      <c r="G24" s="7"/>
      <c r="H24" s="7"/>
    </row>
    <row r="25" spans="1:8" ht="12.75">
      <c r="A25" s="6"/>
      <c r="E25" s="2"/>
      <c r="F25" s="2"/>
      <c r="G25" s="7"/>
      <c r="H25" s="7"/>
    </row>
    <row r="26" spans="1:8" ht="12.75">
      <c r="A26" s="6"/>
      <c r="E26" s="2"/>
      <c r="F26" s="2"/>
      <c r="G26" s="7"/>
      <c r="H26" s="7"/>
    </row>
    <row r="27" spans="1:8" ht="12.75">
      <c r="A27" s="6"/>
      <c r="E27" s="2"/>
      <c r="F27" s="2"/>
      <c r="G27" s="7"/>
      <c r="H27" s="7"/>
    </row>
    <row r="28" spans="1:8" ht="12.75">
      <c r="A28" s="6"/>
      <c r="E28" s="2"/>
      <c r="F28" s="2"/>
      <c r="G28" s="7"/>
      <c r="H28" s="7"/>
    </row>
    <row r="29" spans="1:8" ht="12.75">
      <c r="A29" s="6"/>
      <c r="E29" s="2"/>
      <c r="F29" s="2"/>
      <c r="G29" s="7"/>
      <c r="H29" s="7"/>
    </row>
    <row r="30" spans="1:8" ht="12.75">
      <c r="A30" s="6"/>
      <c r="D30" s="7"/>
      <c r="E30" s="2"/>
      <c r="F30" s="2"/>
      <c r="G30" s="7"/>
      <c r="H30" s="7"/>
    </row>
    <row r="31" spans="1:8" ht="12.75">
      <c r="A31" s="6"/>
      <c r="E31" s="2"/>
      <c r="F31" s="2"/>
      <c r="G31" s="7"/>
      <c r="H31" s="7"/>
    </row>
    <row r="32" spans="5:7" ht="12.75">
      <c r="E32" s="2"/>
      <c r="F32" s="2"/>
      <c r="G32" s="7"/>
    </row>
    <row r="33" spans="2:8" ht="12.75">
      <c r="B33" s="8" t="s">
        <v>6</v>
      </c>
      <c r="C33" s="10">
        <f>C8</f>
        <v>0</v>
      </c>
      <c r="D33" s="10">
        <f>SUM(D9:D30)</f>
        <v>0</v>
      </c>
      <c r="E33" s="9"/>
      <c r="F33" s="9"/>
      <c r="G33" s="10">
        <f>SUM(G10:G31)</f>
        <v>0</v>
      </c>
      <c r="H33" s="10">
        <f>C33+D33-G33</f>
        <v>0</v>
      </c>
    </row>
    <row r="34" spans="5:7" ht="12.75">
      <c r="E34" s="2"/>
      <c r="F34" s="2"/>
      <c r="G34" s="7"/>
    </row>
    <row r="35" spans="5:7" ht="12.75">
      <c r="E35" s="2"/>
      <c r="G35" s="7"/>
    </row>
    <row r="36" spans="5:7" ht="12.75">
      <c r="E36" s="2"/>
      <c r="G36" s="4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24" sqref="B24"/>
    </sheetView>
  </sheetViews>
  <sheetFormatPr defaultColWidth="9.140625" defaultRowHeight="12.75"/>
  <cols>
    <col min="1" max="1" width="10.28125" style="0" customWidth="1"/>
    <col min="2" max="2" width="31.7109375" style="0" customWidth="1"/>
    <col min="3" max="3" width="13.140625" style="0" customWidth="1"/>
    <col min="4" max="4" width="13.00390625" style="0" customWidth="1"/>
    <col min="5" max="6" width="12.421875" style="0" customWidth="1"/>
    <col min="7" max="7" width="11.28125" style="0" customWidth="1"/>
    <col min="8" max="8" width="16.28125" style="0" customWidth="1"/>
  </cols>
  <sheetData>
    <row r="1" ht="12.75">
      <c r="A1" s="1"/>
    </row>
    <row r="2" spans="2:6" ht="12.75">
      <c r="B2" s="5"/>
      <c r="C2" s="5"/>
      <c r="D2" s="3" t="s">
        <v>68</v>
      </c>
      <c r="E2" s="1"/>
      <c r="F2" s="1"/>
    </row>
    <row r="3" spans="4:7" ht="12.75">
      <c r="D3" s="3" t="s">
        <v>12</v>
      </c>
      <c r="E3" s="1"/>
      <c r="F3" s="1"/>
      <c r="G3" s="1"/>
    </row>
    <row r="4" ht="12.75">
      <c r="G4" s="1"/>
    </row>
    <row r="5" spans="1:8" ht="12.75">
      <c r="A5" s="27"/>
      <c r="B5" s="16"/>
      <c r="C5" s="16" t="s">
        <v>56</v>
      </c>
      <c r="D5" s="16"/>
      <c r="E5" s="16" t="s">
        <v>14</v>
      </c>
      <c r="F5" s="16" t="s">
        <v>21</v>
      </c>
      <c r="G5" s="16"/>
      <c r="H5" s="16"/>
    </row>
    <row r="6" spans="1:8" ht="12.75">
      <c r="A6" s="29" t="s">
        <v>1</v>
      </c>
      <c r="B6" s="25" t="s">
        <v>13</v>
      </c>
      <c r="C6" s="25" t="s">
        <v>5</v>
      </c>
      <c r="D6" s="25" t="s">
        <v>39</v>
      </c>
      <c r="E6" s="25" t="s">
        <v>15</v>
      </c>
      <c r="F6" s="25" t="s">
        <v>15</v>
      </c>
      <c r="G6" s="25" t="s">
        <v>16</v>
      </c>
      <c r="H6" s="25" t="s">
        <v>5</v>
      </c>
    </row>
    <row r="7" spans="1:8" ht="12.75">
      <c r="A7" s="35">
        <v>38412</v>
      </c>
      <c r="B7" s="39" t="s">
        <v>66</v>
      </c>
      <c r="C7" s="38">
        <v>200</v>
      </c>
      <c r="D7" s="38"/>
      <c r="E7" s="36"/>
      <c r="F7" s="36"/>
      <c r="G7" s="38"/>
      <c r="H7" s="38">
        <v>200</v>
      </c>
    </row>
    <row r="8" spans="1:8" ht="12.75">
      <c r="A8" s="32">
        <v>38416</v>
      </c>
      <c r="B8" t="s">
        <v>69</v>
      </c>
      <c r="C8" s="7"/>
      <c r="D8" s="7">
        <v>2500</v>
      </c>
      <c r="F8" s="2"/>
      <c r="G8" s="4"/>
      <c r="H8" s="7">
        <f>H7+D8</f>
        <v>2700</v>
      </c>
    </row>
    <row r="9" spans="1:8" ht="12.75">
      <c r="A9" s="6">
        <v>38416</v>
      </c>
      <c r="B9" t="s">
        <v>71</v>
      </c>
      <c r="C9" s="4"/>
      <c r="D9" s="7"/>
      <c r="E9" s="2">
        <v>1</v>
      </c>
      <c r="F9" s="2"/>
      <c r="G9" s="7">
        <v>2000</v>
      </c>
      <c r="H9" s="7">
        <f>H8-G9</f>
        <v>700</v>
      </c>
    </row>
    <row r="10" spans="1:8" ht="12.75">
      <c r="A10" s="6">
        <v>38416</v>
      </c>
      <c r="B10" t="s">
        <v>70</v>
      </c>
      <c r="C10" s="4"/>
      <c r="D10" s="7"/>
      <c r="E10" s="2">
        <v>1</v>
      </c>
      <c r="F10" s="2"/>
      <c r="G10" s="7">
        <v>500</v>
      </c>
      <c r="H10" s="7">
        <f>H9-G10</f>
        <v>200</v>
      </c>
    </row>
    <row r="11" spans="1:8" ht="12.75">
      <c r="A11" s="6">
        <v>38418</v>
      </c>
      <c r="B11" t="s">
        <v>69</v>
      </c>
      <c r="C11" s="4"/>
      <c r="D11" s="7">
        <v>2000</v>
      </c>
      <c r="E11" s="2"/>
      <c r="F11" s="2"/>
      <c r="G11" s="7"/>
      <c r="H11" s="7">
        <f>H10+D11</f>
        <v>2200</v>
      </c>
    </row>
    <row r="12" spans="1:8" ht="12.75">
      <c r="A12" s="6">
        <v>38418</v>
      </c>
      <c r="B12" t="s">
        <v>71</v>
      </c>
      <c r="C12" s="4"/>
      <c r="D12" s="7"/>
      <c r="E12" s="2">
        <v>2</v>
      </c>
      <c r="F12" s="2"/>
      <c r="G12" s="7">
        <v>2000</v>
      </c>
      <c r="H12" s="7">
        <f>H11-G12</f>
        <v>200</v>
      </c>
    </row>
    <row r="13" spans="1:8" ht="12.75">
      <c r="A13" s="6">
        <v>38421</v>
      </c>
      <c r="B13" t="s">
        <v>69</v>
      </c>
      <c r="C13" s="4"/>
      <c r="D13" s="7">
        <v>5000</v>
      </c>
      <c r="E13" s="2"/>
      <c r="F13" s="2"/>
      <c r="G13" s="7"/>
      <c r="H13" s="7">
        <f>H12+D13</f>
        <v>5200</v>
      </c>
    </row>
    <row r="14" spans="1:8" ht="12.75">
      <c r="A14" s="6">
        <v>38421</v>
      </c>
      <c r="B14" t="s">
        <v>71</v>
      </c>
      <c r="C14" s="4"/>
      <c r="D14" s="7"/>
      <c r="E14" s="2">
        <v>3</v>
      </c>
      <c r="F14" s="2"/>
      <c r="G14" s="7">
        <v>5000</v>
      </c>
      <c r="H14" s="7">
        <f>H13-G14</f>
        <v>200</v>
      </c>
    </row>
    <row r="15" spans="1:8" ht="12.75">
      <c r="A15" s="6">
        <v>38421</v>
      </c>
      <c r="B15" t="s">
        <v>75</v>
      </c>
      <c r="C15" s="4"/>
      <c r="D15" s="7"/>
      <c r="E15" s="2">
        <v>1</v>
      </c>
      <c r="F15" s="2"/>
      <c r="G15" s="7">
        <v>200</v>
      </c>
      <c r="H15" s="7">
        <f>H14-G15</f>
        <v>0</v>
      </c>
    </row>
    <row r="16" spans="1:8" ht="12.75">
      <c r="A16" s="6">
        <v>38426</v>
      </c>
      <c r="B16" t="s">
        <v>69</v>
      </c>
      <c r="C16" s="4"/>
      <c r="D16" s="7">
        <v>2500</v>
      </c>
      <c r="E16" s="2"/>
      <c r="F16" s="2"/>
      <c r="G16" s="7"/>
      <c r="H16" s="7">
        <f>H15+D16</f>
        <v>2500</v>
      </c>
    </row>
    <row r="17" spans="1:8" ht="12.75">
      <c r="A17" s="6">
        <v>38426</v>
      </c>
      <c r="B17" t="s">
        <v>71</v>
      </c>
      <c r="C17" s="4"/>
      <c r="D17" s="7"/>
      <c r="E17" s="2">
        <v>4</v>
      </c>
      <c r="F17" s="2"/>
      <c r="G17" s="7">
        <v>2000</v>
      </c>
      <c r="H17" s="7">
        <f>H16-G17</f>
        <v>500</v>
      </c>
    </row>
    <row r="18" spans="1:8" ht="12.75">
      <c r="A18" s="6">
        <v>38426</v>
      </c>
      <c r="B18" t="s">
        <v>70</v>
      </c>
      <c r="C18" s="4"/>
      <c r="D18" s="7"/>
      <c r="E18" s="2">
        <v>2</v>
      </c>
      <c r="F18" s="2"/>
      <c r="G18" s="7">
        <v>500</v>
      </c>
      <c r="H18" s="7">
        <f>H17-G18</f>
        <v>0</v>
      </c>
    </row>
    <row r="19" spans="1:8" ht="12.75">
      <c r="A19" s="6"/>
      <c r="C19" s="4"/>
      <c r="D19" s="7"/>
      <c r="E19" s="2"/>
      <c r="F19" s="2"/>
      <c r="G19" s="7"/>
      <c r="H19" s="7"/>
    </row>
    <row r="20" spans="2:8" ht="12.75">
      <c r="B20" s="8" t="s">
        <v>6</v>
      </c>
      <c r="C20" s="10">
        <f>C7</f>
        <v>200</v>
      </c>
      <c r="D20" s="10">
        <f>SUM(D7:D17)</f>
        <v>12000</v>
      </c>
      <c r="E20" s="9"/>
      <c r="F20" s="9"/>
      <c r="G20" s="10">
        <f>SUM(G7:G18)</f>
        <v>12200</v>
      </c>
      <c r="H20" s="10">
        <f>C20+D20-G20</f>
        <v>0</v>
      </c>
    </row>
    <row r="21" spans="5:7" ht="12.75">
      <c r="E21" s="2"/>
      <c r="F21" s="2"/>
      <c r="G21" s="7"/>
    </row>
    <row r="22" spans="5:7" ht="12.75">
      <c r="E22" s="2"/>
      <c r="G22" s="7"/>
    </row>
    <row r="23" spans="5:7" ht="12.75">
      <c r="E23" s="2"/>
      <c r="G23" s="4"/>
    </row>
    <row r="24" ht="12.75">
      <c r="E24" s="2"/>
    </row>
    <row r="25" ht="12.75">
      <c r="E25" s="2"/>
    </row>
    <row r="26" ht="12.75">
      <c r="E26" s="2"/>
    </row>
    <row r="27" ht="12.75">
      <c r="E27" s="2"/>
    </row>
    <row r="28" ht="12.75">
      <c r="E28" s="2"/>
    </row>
    <row r="29" ht="12.75">
      <c r="E29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18" sqref="D18"/>
    </sheetView>
  </sheetViews>
  <sheetFormatPr defaultColWidth="9.140625" defaultRowHeight="12.75"/>
  <cols>
    <col min="1" max="2" width="15.140625" style="0" customWidth="1"/>
    <col min="3" max="3" width="18.421875" style="0" customWidth="1"/>
    <col min="4" max="4" width="18.7109375" style="0" customWidth="1"/>
    <col min="5" max="5" width="18.421875" style="0" customWidth="1"/>
  </cols>
  <sheetData>
    <row r="1" ht="12.75">
      <c r="A1" t="s">
        <v>0</v>
      </c>
    </row>
    <row r="2" ht="12.75">
      <c r="A2" t="s">
        <v>11</v>
      </c>
    </row>
    <row r="3" spans="1:2" ht="12.75">
      <c r="A3" s="1" t="s">
        <v>73</v>
      </c>
      <c r="B3" s="1"/>
    </row>
    <row r="5" spans="1:5" ht="12.75">
      <c r="A5" s="15"/>
      <c r="B5" s="16" t="s">
        <v>8</v>
      </c>
      <c r="C5" s="16" t="s">
        <v>2</v>
      </c>
      <c r="D5" s="15"/>
      <c r="E5" s="15"/>
    </row>
    <row r="6" spans="1:5" ht="12.75">
      <c r="A6" s="25" t="s">
        <v>1</v>
      </c>
      <c r="B6" s="26" t="s">
        <v>9</v>
      </c>
      <c r="C6" s="25" t="s">
        <v>3</v>
      </c>
      <c r="D6" s="25" t="s">
        <v>4</v>
      </c>
      <c r="E6" s="25" t="s">
        <v>5</v>
      </c>
    </row>
    <row r="7" spans="1:5" ht="12.75">
      <c r="A7" s="17" t="s">
        <v>7</v>
      </c>
      <c r="B7" s="18">
        <v>20000</v>
      </c>
      <c r="C7" s="18"/>
      <c r="D7" s="19"/>
      <c r="E7" s="18">
        <v>20000</v>
      </c>
    </row>
    <row r="8" spans="1:5" ht="12.75">
      <c r="A8" s="17">
        <v>38412</v>
      </c>
      <c r="B8" s="20"/>
      <c r="C8" s="18">
        <v>25000</v>
      </c>
      <c r="D8" s="18"/>
      <c r="E8" s="18">
        <f>E7+C8</f>
        <v>45000</v>
      </c>
    </row>
    <row r="9" spans="1:5" ht="12.75">
      <c r="A9" s="17">
        <v>38416</v>
      </c>
      <c r="B9" s="20"/>
      <c r="C9" s="18"/>
      <c r="D9" s="18">
        <v>5000</v>
      </c>
      <c r="E9" s="18">
        <f>E8-D9</f>
        <v>40000</v>
      </c>
    </row>
    <row r="10" spans="1:5" ht="12.75">
      <c r="A10" s="17">
        <v>38418</v>
      </c>
      <c r="B10" s="20"/>
      <c r="C10" s="18"/>
      <c r="D10" s="18">
        <v>2000</v>
      </c>
      <c r="E10" s="18">
        <f>E9-D10</f>
        <v>38000</v>
      </c>
    </row>
    <row r="11" spans="1:5" ht="12.75">
      <c r="A11" s="17">
        <v>38421</v>
      </c>
      <c r="B11" s="20"/>
      <c r="C11" s="18"/>
      <c r="D11" s="18">
        <v>10000</v>
      </c>
      <c r="E11" s="18">
        <f>E10-D11</f>
        <v>28000</v>
      </c>
    </row>
    <row r="12" spans="1:5" ht="12.75">
      <c r="A12" s="17">
        <v>38426</v>
      </c>
      <c r="B12" s="20"/>
      <c r="C12" s="18"/>
      <c r="D12" s="18">
        <v>5000</v>
      </c>
      <c r="E12" s="18">
        <f>E11-D12</f>
        <v>23000</v>
      </c>
    </row>
    <row r="13" spans="1:5" ht="12.75">
      <c r="A13" s="15"/>
      <c r="B13" s="15"/>
      <c r="C13" s="18"/>
      <c r="D13" s="18"/>
      <c r="E13" s="18"/>
    </row>
    <row r="14" spans="1:5" ht="12.75">
      <c r="A14" s="21" t="s">
        <v>6</v>
      </c>
      <c r="B14" s="24">
        <f>B7</f>
        <v>20000</v>
      </c>
      <c r="C14" s="24">
        <f>C8</f>
        <v>25000</v>
      </c>
      <c r="D14" s="24">
        <f>SUM(D9:D12)</f>
        <v>22000</v>
      </c>
      <c r="E14" s="24">
        <f>B14+C14-D14</f>
        <v>23000</v>
      </c>
    </row>
    <row r="18" ht="12.75">
      <c r="A18" t="s"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8" sqref="A18"/>
    </sheetView>
  </sheetViews>
  <sheetFormatPr defaultColWidth="9.140625" defaultRowHeight="12.75"/>
  <cols>
    <col min="1" max="1" width="14.28125" style="0" customWidth="1"/>
    <col min="2" max="2" width="14.57421875" style="0" customWidth="1"/>
    <col min="3" max="3" width="15.7109375" style="0" customWidth="1"/>
    <col min="4" max="4" width="15.00390625" style="0" customWidth="1"/>
    <col min="5" max="5" width="12.421875" style="0" customWidth="1"/>
    <col min="6" max="6" width="13.140625" style="0" customWidth="1"/>
    <col min="7" max="7" width="13.421875" style="0" customWidth="1"/>
  </cols>
  <sheetData>
    <row r="1" ht="12.75">
      <c r="A1" t="s">
        <v>76</v>
      </c>
    </row>
    <row r="2" ht="12.75">
      <c r="A2" s="1" t="s">
        <v>77</v>
      </c>
    </row>
    <row r="4" spans="1:7" ht="12.75">
      <c r="A4" s="16"/>
      <c r="B4" s="16" t="s">
        <v>78</v>
      </c>
      <c r="C4" s="16"/>
      <c r="D4" s="16"/>
      <c r="E4" s="16"/>
      <c r="F4" s="16"/>
      <c r="G4" s="16"/>
    </row>
    <row r="5" spans="1:7" ht="12.75">
      <c r="A5" s="16" t="s">
        <v>1</v>
      </c>
      <c r="B5" s="16" t="s">
        <v>79</v>
      </c>
      <c r="C5" s="16" t="s">
        <v>78</v>
      </c>
      <c r="D5" s="16" t="s">
        <v>82</v>
      </c>
      <c r="E5" s="16" t="s">
        <v>78</v>
      </c>
      <c r="F5" s="16" t="s">
        <v>78</v>
      </c>
      <c r="G5" s="16" t="s">
        <v>86</v>
      </c>
    </row>
    <row r="6" spans="1:7" ht="12.75">
      <c r="A6" s="25"/>
      <c r="B6" s="25" t="s">
        <v>80</v>
      </c>
      <c r="C6" s="25" t="s">
        <v>81</v>
      </c>
      <c r="D6" s="25" t="s">
        <v>83</v>
      </c>
      <c r="E6" s="25" t="s">
        <v>84</v>
      </c>
      <c r="F6" s="25" t="s">
        <v>85</v>
      </c>
      <c r="G6" s="25" t="s">
        <v>6</v>
      </c>
    </row>
    <row r="15" ht="12.75">
      <c r="A15" s="2" t="s">
        <v>6</v>
      </c>
    </row>
    <row r="18" ht="12.75">
      <c r="A18" t="s">
        <v>87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2.28125" style="0" customWidth="1"/>
    <col min="2" max="2" width="14.57421875" style="0" customWidth="1"/>
    <col min="3" max="3" width="15.7109375" style="0" customWidth="1"/>
    <col min="4" max="4" width="15.00390625" style="0" customWidth="1"/>
    <col min="5" max="5" width="12.421875" style="0" customWidth="1"/>
    <col min="6" max="6" width="13.140625" style="0" customWidth="1"/>
    <col min="7" max="7" width="13.421875" style="0" customWidth="1"/>
  </cols>
  <sheetData>
    <row r="1" ht="12.75">
      <c r="A1" t="s">
        <v>76</v>
      </c>
    </row>
    <row r="2" ht="12.75">
      <c r="A2" s="1" t="s">
        <v>88</v>
      </c>
    </row>
    <row r="4" spans="1:7" ht="12.75">
      <c r="A4" s="16"/>
      <c r="B4" s="16" t="s">
        <v>78</v>
      </c>
      <c r="C4" s="16"/>
      <c r="D4" s="16"/>
      <c r="E4" s="16"/>
      <c r="F4" s="16"/>
      <c r="G4" s="16"/>
    </row>
    <row r="5" spans="1:7" ht="12.75">
      <c r="A5" s="16" t="s">
        <v>1</v>
      </c>
      <c r="B5" s="16" t="s">
        <v>79</v>
      </c>
      <c r="C5" s="16" t="s">
        <v>78</v>
      </c>
      <c r="D5" s="16" t="s">
        <v>82</v>
      </c>
      <c r="E5" s="16" t="s">
        <v>78</v>
      </c>
      <c r="F5" s="16" t="s">
        <v>78</v>
      </c>
      <c r="G5" s="16" t="s">
        <v>86</v>
      </c>
    </row>
    <row r="6" spans="1:7" ht="12.75">
      <c r="A6" s="25"/>
      <c r="B6" s="25" t="s">
        <v>80</v>
      </c>
      <c r="C6" s="25" t="s">
        <v>81</v>
      </c>
      <c r="D6" s="25" t="s">
        <v>83</v>
      </c>
      <c r="E6" s="25" t="s">
        <v>84</v>
      </c>
      <c r="F6" s="25" t="s">
        <v>85</v>
      </c>
      <c r="G6" s="25" t="s">
        <v>6</v>
      </c>
    </row>
    <row r="7" spans="1:7" ht="12.75">
      <c r="A7" s="40">
        <v>38416</v>
      </c>
      <c r="B7" s="7"/>
      <c r="C7" s="7">
        <v>2000</v>
      </c>
      <c r="D7" s="7">
        <v>1000</v>
      </c>
      <c r="E7" s="7">
        <v>1000</v>
      </c>
      <c r="F7" s="7">
        <v>1000</v>
      </c>
      <c r="G7" s="7">
        <f>SUM(B7:F7)</f>
        <v>5000</v>
      </c>
    </row>
    <row r="8" spans="1:7" ht="12.75">
      <c r="A8" s="40">
        <v>38418</v>
      </c>
      <c r="B8" s="7"/>
      <c r="C8" s="7">
        <v>2000</v>
      </c>
      <c r="D8" s="7"/>
      <c r="E8" s="7"/>
      <c r="F8" s="7"/>
      <c r="G8" s="7">
        <f>SUM(B8:F8)</f>
        <v>2000</v>
      </c>
    </row>
    <row r="9" spans="1:7" ht="12.75">
      <c r="A9" s="40">
        <v>38421</v>
      </c>
      <c r="B9" s="7"/>
      <c r="C9" s="7">
        <v>5000</v>
      </c>
      <c r="D9" s="7">
        <v>3000</v>
      </c>
      <c r="E9" s="7">
        <v>2000</v>
      </c>
      <c r="F9" s="7"/>
      <c r="G9" s="7">
        <f>SUM(B9:F9)</f>
        <v>10000</v>
      </c>
    </row>
    <row r="10" spans="1:7" ht="12.75">
      <c r="A10" s="40">
        <v>38426</v>
      </c>
      <c r="B10" s="7"/>
      <c r="C10" s="7">
        <v>2000</v>
      </c>
      <c r="D10" s="7">
        <v>2000</v>
      </c>
      <c r="E10" s="7">
        <v>1000</v>
      </c>
      <c r="F10" s="7"/>
      <c r="G10" s="7">
        <f>SUM(B10:F10)</f>
        <v>5000</v>
      </c>
    </row>
    <row r="11" spans="1:7" ht="12.75">
      <c r="A11" s="40">
        <v>38428</v>
      </c>
      <c r="B11" s="7"/>
      <c r="C11" s="7">
        <v>2000</v>
      </c>
      <c r="D11" s="7">
        <v>2000</v>
      </c>
      <c r="E11" s="7">
        <v>1000</v>
      </c>
      <c r="F11" s="7"/>
      <c r="G11" s="7">
        <f>SUM(B11:F11)</f>
        <v>5000</v>
      </c>
    </row>
    <row r="12" spans="1:7" ht="12.75">
      <c r="A12" s="40">
        <v>38431</v>
      </c>
      <c r="B12" s="7"/>
      <c r="C12" s="7">
        <v>3000</v>
      </c>
      <c r="D12" s="7">
        <v>5000</v>
      </c>
      <c r="E12" s="7">
        <v>1000</v>
      </c>
      <c r="F12" s="7">
        <v>1000</v>
      </c>
      <c r="G12" s="7">
        <f>SUM(B12:F12)</f>
        <v>10000</v>
      </c>
    </row>
    <row r="13" spans="1:7" ht="12.75">
      <c r="A13" s="40">
        <v>38433</v>
      </c>
      <c r="B13" s="7"/>
      <c r="C13" s="7">
        <v>1000</v>
      </c>
      <c r="D13" s="7">
        <v>2000</v>
      </c>
      <c r="E13" s="7">
        <v>2000</v>
      </c>
      <c r="F13" s="7"/>
      <c r="G13" s="7">
        <f>SUM(B13:F13)</f>
        <v>5000</v>
      </c>
    </row>
    <row r="14" spans="1:7" ht="12.75">
      <c r="A14" s="40">
        <v>38436</v>
      </c>
      <c r="B14" s="7"/>
      <c r="C14" s="7">
        <v>1000</v>
      </c>
      <c r="D14" s="7">
        <v>1000</v>
      </c>
      <c r="E14" s="7"/>
      <c r="F14" s="7"/>
      <c r="G14" s="7">
        <f>SUM(B14:F14)</f>
        <v>2000</v>
      </c>
    </row>
    <row r="15" spans="1:7" ht="12.75">
      <c r="A15" s="40">
        <v>38442</v>
      </c>
      <c r="B15" s="7"/>
      <c r="C15" s="7"/>
      <c r="D15" s="7"/>
      <c r="E15" s="7">
        <v>500</v>
      </c>
      <c r="F15" s="7"/>
      <c r="G15" s="7">
        <f>SUM(B15:F15)</f>
        <v>500</v>
      </c>
    </row>
    <row r="16" spans="2:7" ht="12.75">
      <c r="B16" s="7"/>
      <c r="C16" s="7"/>
      <c r="D16" s="7"/>
      <c r="E16" s="7"/>
      <c r="F16" s="7"/>
      <c r="G16" s="7"/>
    </row>
    <row r="17" spans="1:7" ht="12.75">
      <c r="A17" s="2" t="s">
        <v>6</v>
      </c>
      <c r="B17" s="7">
        <f>SUM(B7:B15)</f>
        <v>0</v>
      </c>
      <c r="C17" s="7">
        <f>SUM(C7:C15)</f>
        <v>18000</v>
      </c>
      <c r="D17" s="7">
        <f>SUM(D7:D14)</f>
        <v>16000</v>
      </c>
      <c r="E17" s="7">
        <f>SUM(E7:E15)</f>
        <v>8500</v>
      </c>
      <c r="F17" s="7">
        <f>SUM(F7:F14)</f>
        <v>2000</v>
      </c>
      <c r="G17" s="7">
        <f>SUM(B17:F17)</f>
        <v>44500</v>
      </c>
    </row>
    <row r="20" ht="12.75">
      <c r="A20" t="s">
        <v>87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B22" sqref="B22"/>
    </sheetView>
  </sheetViews>
  <sheetFormatPr defaultColWidth="9.140625" defaultRowHeight="12.75"/>
  <cols>
    <col min="1" max="1" width="10.28125" style="0" customWidth="1"/>
    <col min="2" max="2" width="31.7109375" style="0" customWidth="1"/>
    <col min="3" max="3" width="13.140625" style="0" customWidth="1"/>
    <col min="4" max="4" width="13.00390625" style="0" customWidth="1"/>
    <col min="5" max="6" width="12.421875" style="0" customWidth="1"/>
    <col min="7" max="7" width="11.28125" style="0" customWidth="1"/>
    <col min="8" max="8" width="16.28125" style="0" customWidth="1"/>
  </cols>
  <sheetData>
    <row r="1" ht="12.75">
      <c r="A1" s="1"/>
    </row>
    <row r="2" spans="2:6" ht="12.75">
      <c r="B2" s="5"/>
      <c r="C2" s="5"/>
      <c r="D2" s="3" t="s">
        <v>59</v>
      </c>
      <c r="E2" s="1"/>
      <c r="F2" s="1"/>
    </row>
    <row r="3" spans="4:7" ht="12.75">
      <c r="D3" s="3" t="s">
        <v>60</v>
      </c>
      <c r="E3" s="1"/>
      <c r="F3" s="1"/>
      <c r="G3" s="1"/>
    </row>
    <row r="4" ht="12.75">
      <c r="G4" s="1"/>
    </row>
    <row r="5" spans="1:8" ht="12.75">
      <c r="A5" s="27"/>
      <c r="B5" s="16"/>
      <c r="C5" s="16" t="s">
        <v>56</v>
      </c>
      <c r="D5" s="16"/>
      <c r="E5" s="16" t="s">
        <v>14</v>
      </c>
      <c r="F5" s="16" t="s">
        <v>21</v>
      </c>
      <c r="G5" s="16"/>
      <c r="H5" s="16"/>
    </row>
    <row r="6" spans="1:8" ht="12.75">
      <c r="A6" s="29" t="s">
        <v>1</v>
      </c>
      <c r="B6" s="25" t="s">
        <v>13</v>
      </c>
      <c r="C6" s="25" t="s">
        <v>5</v>
      </c>
      <c r="D6" s="25" t="s">
        <v>39</v>
      </c>
      <c r="E6" s="25" t="s">
        <v>15</v>
      </c>
      <c r="F6" s="25" t="s">
        <v>15</v>
      </c>
      <c r="G6" s="25" t="s">
        <v>16</v>
      </c>
      <c r="H6" s="25" t="s">
        <v>5</v>
      </c>
    </row>
    <row r="7" spans="1:8" ht="12.75">
      <c r="A7" s="28"/>
      <c r="B7" s="16"/>
      <c r="C7" s="16"/>
      <c r="D7" s="16"/>
      <c r="E7" s="16"/>
      <c r="F7" s="16"/>
      <c r="G7" s="16"/>
      <c r="H7" s="16"/>
    </row>
    <row r="8" spans="1:8" ht="12.75">
      <c r="A8" s="32"/>
      <c r="C8" s="7"/>
      <c r="F8" s="2"/>
      <c r="G8" s="4"/>
      <c r="H8" s="7"/>
    </row>
    <row r="9" spans="1:8" ht="12.75">
      <c r="A9" s="6"/>
      <c r="D9" s="7"/>
      <c r="E9" s="2"/>
      <c r="F9" s="2"/>
      <c r="G9" s="7"/>
      <c r="H9" s="7"/>
    </row>
    <row r="10" spans="1:8" ht="12.75">
      <c r="A10" s="6"/>
      <c r="D10" s="7"/>
      <c r="E10" s="2"/>
      <c r="F10" s="2"/>
      <c r="G10" s="7"/>
      <c r="H10" s="7"/>
    </row>
    <row r="11" spans="1:8" ht="12.75">
      <c r="A11" s="6"/>
      <c r="D11" s="7"/>
      <c r="E11" s="2"/>
      <c r="F11" s="2"/>
      <c r="G11" s="7"/>
      <c r="H11" s="7"/>
    </row>
    <row r="12" spans="1:8" ht="12.75">
      <c r="A12" s="6"/>
      <c r="D12" s="7"/>
      <c r="E12" s="2"/>
      <c r="F12" s="2"/>
      <c r="G12" s="7"/>
      <c r="H12" s="7"/>
    </row>
    <row r="13" spans="1:8" ht="12.75">
      <c r="A13" s="6"/>
      <c r="D13" s="7"/>
      <c r="E13" s="2"/>
      <c r="F13" s="2"/>
      <c r="G13" s="7"/>
      <c r="H13" s="7"/>
    </row>
    <row r="14" spans="1:8" ht="12.75">
      <c r="A14" s="6"/>
      <c r="D14" s="7"/>
      <c r="E14" s="2"/>
      <c r="F14" s="2"/>
      <c r="G14" s="7"/>
      <c r="H14" s="7"/>
    </row>
    <row r="15" spans="1:8" ht="12.75">
      <c r="A15" s="6"/>
      <c r="D15" s="7"/>
      <c r="E15" s="2"/>
      <c r="F15" s="2"/>
      <c r="G15" s="7"/>
      <c r="H15" s="7"/>
    </row>
    <row r="16" spans="1:8" ht="12.75">
      <c r="A16" s="6"/>
      <c r="D16" s="7"/>
      <c r="E16" s="2"/>
      <c r="F16" s="2"/>
      <c r="G16" s="7"/>
      <c r="H16" s="7"/>
    </row>
    <row r="17" spans="1:8" ht="12.75">
      <c r="A17" s="6"/>
      <c r="D17" s="7"/>
      <c r="E17" s="2"/>
      <c r="F17" s="2"/>
      <c r="G17" s="7"/>
      <c r="H17" s="7"/>
    </row>
    <row r="18" spans="1:8" ht="12.75">
      <c r="A18" s="6"/>
      <c r="D18" s="7"/>
      <c r="E18" s="2"/>
      <c r="F18" s="2"/>
      <c r="G18" s="7"/>
      <c r="H18" s="7"/>
    </row>
    <row r="19" spans="1:8" ht="12.75">
      <c r="A19" s="6"/>
      <c r="D19" s="7"/>
      <c r="E19" s="2"/>
      <c r="F19" s="2"/>
      <c r="G19" s="7"/>
      <c r="H19" s="7"/>
    </row>
    <row r="20" spans="1:8" ht="12.75">
      <c r="A20" s="6"/>
      <c r="D20" s="7"/>
      <c r="E20" s="2"/>
      <c r="F20" s="2"/>
      <c r="G20" s="7"/>
      <c r="H20" s="7"/>
    </row>
    <row r="21" spans="1:8" ht="12.75">
      <c r="A21" s="6"/>
      <c r="D21" s="4"/>
      <c r="E21" s="2"/>
      <c r="F21" s="2"/>
      <c r="G21" s="7"/>
      <c r="H21" s="7"/>
    </row>
    <row r="22" spans="1:8" ht="12.75">
      <c r="A22" s="6"/>
      <c r="D22" s="4"/>
      <c r="E22" s="2"/>
      <c r="F22" s="2"/>
      <c r="G22" s="7"/>
      <c r="H22" s="7"/>
    </row>
    <row r="23" spans="1:8" ht="12.75">
      <c r="A23" s="6"/>
      <c r="E23" s="2"/>
      <c r="F23" s="2"/>
      <c r="G23" s="7"/>
      <c r="H23" s="7"/>
    </row>
    <row r="24" spans="1:8" ht="12.75">
      <c r="A24" s="6"/>
      <c r="E24" s="2"/>
      <c r="F24" s="2"/>
      <c r="G24" s="7"/>
      <c r="H24" s="7"/>
    </row>
    <row r="25" spans="1:8" ht="12.75">
      <c r="A25" s="6"/>
      <c r="E25" s="2"/>
      <c r="F25" s="2"/>
      <c r="G25" s="7"/>
      <c r="H25" s="7"/>
    </row>
    <row r="26" spans="1:8" ht="12.75">
      <c r="A26" s="6"/>
      <c r="E26" s="2"/>
      <c r="F26" s="2"/>
      <c r="G26" s="7"/>
      <c r="H26" s="7"/>
    </row>
    <row r="27" spans="1:8" ht="12.75">
      <c r="A27" s="6"/>
      <c r="E27" s="2"/>
      <c r="F27" s="2"/>
      <c r="G27" s="7"/>
      <c r="H27" s="7"/>
    </row>
    <row r="28" spans="1:8" ht="12.75">
      <c r="A28" s="6"/>
      <c r="E28" s="2"/>
      <c r="F28" s="2"/>
      <c r="G28" s="7"/>
      <c r="H28" s="7"/>
    </row>
    <row r="29" spans="1:8" ht="12.75">
      <c r="A29" s="6"/>
      <c r="E29" s="2"/>
      <c r="F29" s="2"/>
      <c r="G29" s="7"/>
      <c r="H29" s="7"/>
    </row>
    <row r="30" spans="1:8" ht="12.75">
      <c r="A30" s="6"/>
      <c r="D30" s="7"/>
      <c r="E30" s="2"/>
      <c r="F30" s="2"/>
      <c r="G30" s="7"/>
      <c r="H30" s="7"/>
    </row>
    <row r="31" spans="1:8" ht="12.75">
      <c r="A31" s="6"/>
      <c r="E31" s="2"/>
      <c r="F31" s="2"/>
      <c r="G31" s="7"/>
      <c r="H31" s="7"/>
    </row>
    <row r="32" spans="5:7" ht="12.75">
      <c r="E32" s="2"/>
      <c r="F32" s="2"/>
      <c r="G32" s="7"/>
    </row>
    <row r="33" spans="2:8" ht="12.75">
      <c r="B33" s="8" t="s">
        <v>6</v>
      </c>
      <c r="C33" s="10">
        <f>C8</f>
        <v>0</v>
      </c>
      <c r="D33" s="10">
        <f>SUM(D9:D30)</f>
        <v>0</v>
      </c>
      <c r="E33" s="9"/>
      <c r="F33" s="9"/>
      <c r="G33" s="10">
        <f>SUM(G10:G31)</f>
        <v>0</v>
      </c>
      <c r="H33" s="10">
        <f>C33+D33-G33</f>
        <v>0</v>
      </c>
    </row>
    <row r="34" spans="5:7" ht="12.75">
      <c r="E34" s="2"/>
      <c r="F34" s="2"/>
      <c r="G34" s="7"/>
    </row>
    <row r="35" spans="5:7" ht="12.75">
      <c r="E35" s="2"/>
      <c r="G35" s="7"/>
    </row>
    <row r="36" spans="1:7" ht="12.75">
      <c r="A36" t="s">
        <v>40</v>
      </c>
      <c r="E36" s="2"/>
      <c r="G36" s="4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F4" sqref="F4"/>
    </sheetView>
  </sheetViews>
  <sheetFormatPr defaultColWidth="9.140625" defaultRowHeight="12.75"/>
  <cols>
    <col min="1" max="1" width="10.28125" style="0" customWidth="1"/>
    <col min="2" max="2" width="31.7109375" style="0" customWidth="1"/>
    <col min="3" max="3" width="13.140625" style="0" customWidth="1"/>
    <col min="4" max="4" width="13.00390625" style="0" customWidth="1"/>
    <col min="5" max="6" width="12.421875" style="0" customWidth="1"/>
    <col min="7" max="7" width="11.28125" style="0" customWidth="1"/>
    <col min="8" max="8" width="16.28125" style="0" customWidth="1"/>
  </cols>
  <sheetData>
    <row r="1" ht="12.75">
      <c r="A1" s="1"/>
    </row>
    <row r="2" spans="2:6" ht="12.75">
      <c r="B2" s="5"/>
      <c r="C2" s="5"/>
      <c r="D2" s="3" t="s">
        <v>25</v>
      </c>
      <c r="E2" s="1"/>
      <c r="F2" s="1"/>
    </row>
    <row r="3" spans="4:7" ht="12.75">
      <c r="D3" s="3" t="s">
        <v>12</v>
      </c>
      <c r="E3" s="1"/>
      <c r="F3" s="1"/>
      <c r="G3" s="1"/>
    </row>
    <row r="4" ht="12.75">
      <c r="G4" s="1"/>
    </row>
    <row r="5" spans="1:8" ht="12.75">
      <c r="A5" s="27"/>
      <c r="B5" s="16"/>
      <c r="C5" s="16" t="s">
        <v>56</v>
      </c>
      <c r="D5" s="16"/>
      <c r="E5" s="16" t="s">
        <v>14</v>
      </c>
      <c r="F5" s="16" t="s">
        <v>21</v>
      </c>
      <c r="G5" s="16"/>
      <c r="H5" s="16"/>
    </row>
    <row r="6" spans="1:8" ht="12.75">
      <c r="A6" s="29" t="s">
        <v>1</v>
      </c>
      <c r="B6" s="25" t="s">
        <v>13</v>
      </c>
      <c r="C6" s="25" t="s">
        <v>5</v>
      </c>
      <c r="D6" s="25" t="s">
        <v>39</v>
      </c>
      <c r="E6" s="25" t="s">
        <v>15</v>
      </c>
      <c r="F6" s="25" t="s">
        <v>15</v>
      </c>
      <c r="G6" s="25" t="s">
        <v>16</v>
      </c>
      <c r="H6" s="25" t="s">
        <v>5</v>
      </c>
    </row>
    <row r="7" spans="1:8" ht="12.75">
      <c r="A7" s="28"/>
      <c r="B7" s="16"/>
      <c r="C7" s="16"/>
      <c r="D7" s="16"/>
      <c r="E7" s="16"/>
      <c r="F7" s="16"/>
      <c r="G7" s="16"/>
      <c r="H7" s="16"/>
    </row>
    <row r="8" spans="1:8" ht="12.75">
      <c r="A8" s="32">
        <v>38411</v>
      </c>
      <c r="B8" t="s">
        <v>58</v>
      </c>
      <c r="C8" s="7">
        <v>100</v>
      </c>
      <c r="F8" s="2"/>
      <c r="G8" s="4"/>
      <c r="H8" s="7">
        <f>C8</f>
        <v>100</v>
      </c>
    </row>
    <row r="9" spans="1:8" ht="12.75">
      <c r="A9" s="6">
        <v>38416</v>
      </c>
      <c r="B9" t="s">
        <v>26</v>
      </c>
      <c r="D9" s="7">
        <v>2000</v>
      </c>
      <c r="E9" s="2"/>
      <c r="F9" s="2"/>
      <c r="G9" s="7"/>
      <c r="H9" s="7">
        <f>H8+D9</f>
        <v>2100</v>
      </c>
    </row>
    <row r="10" spans="1:8" ht="12.75">
      <c r="A10" s="6">
        <v>38417</v>
      </c>
      <c r="B10" t="s">
        <v>20</v>
      </c>
      <c r="D10" s="7"/>
      <c r="E10" s="2"/>
      <c r="F10" s="2">
        <v>1</v>
      </c>
      <c r="G10" s="7">
        <v>50</v>
      </c>
      <c r="H10" s="7">
        <f>H9-G10</f>
        <v>2050</v>
      </c>
    </row>
    <row r="11" spans="1:8" ht="12.75">
      <c r="A11" s="6">
        <v>38417</v>
      </c>
      <c r="B11" t="s">
        <v>22</v>
      </c>
      <c r="D11" s="7"/>
      <c r="E11" s="2" t="s">
        <v>17</v>
      </c>
      <c r="F11" s="2"/>
      <c r="G11" s="7">
        <v>500</v>
      </c>
      <c r="H11" s="7">
        <f>H10-G11</f>
        <v>1550</v>
      </c>
    </row>
    <row r="12" spans="1:8" ht="12.75">
      <c r="A12" s="6">
        <v>38418</v>
      </c>
      <c r="B12" t="s">
        <v>24</v>
      </c>
      <c r="D12" s="7"/>
      <c r="E12" s="2"/>
      <c r="F12" s="2">
        <v>2</v>
      </c>
      <c r="G12" s="7">
        <v>35</v>
      </c>
      <c r="H12" s="7">
        <f>H11-G12</f>
        <v>1515</v>
      </c>
    </row>
    <row r="13" spans="1:8" ht="12.75">
      <c r="A13" s="6">
        <v>38418</v>
      </c>
      <c r="B13" t="s">
        <v>26</v>
      </c>
      <c r="D13" s="7">
        <v>2000</v>
      </c>
      <c r="E13" s="2"/>
      <c r="F13" s="2"/>
      <c r="G13" s="7"/>
      <c r="H13" s="7">
        <f>H12+D13</f>
        <v>3515</v>
      </c>
    </row>
    <row r="14" spans="1:8" ht="12.75">
      <c r="A14" s="6">
        <v>38419</v>
      </c>
      <c r="B14" t="s">
        <v>27</v>
      </c>
      <c r="D14" s="7"/>
      <c r="E14" s="2"/>
      <c r="F14" s="2">
        <v>3</v>
      </c>
      <c r="G14" s="7">
        <v>150</v>
      </c>
      <c r="H14" s="7">
        <f aca="true" t="shared" si="0" ref="H14:H19">H13-G14</f>
        <v>3365</v>
      </c>
    </row>
    <row r="15" spans="1:8" ht="12.75">
      <c r="A15" s="6">
        <v>38420</v>
      </c>
      <c r="B15" t="s">
        <v>27</v>
      </c>
      <c r="D15" s="7"/>
      <c r="E15" s="2"/>
      <c r="F15" s="2">
        <v>4</v>
      </c>
      <c r="G15" s="7">
        <v>150</v>
      </c>
      <c r="H15" s="7">
        <f t="shared" si="0"/>
        <v>3215</v>
      </c>
    </row>
    <row r="16" spans="1:8" ht="12.75">
      <c r="A16" s="6">
        <v>38421</v>
      </c>
      <c r="B16" t="s">
        <v>20</v>
      </c>
      <c r="D16" s="7"/>
      <c r="E16" s="2"/>
      <c r="F16" s="2">
        <v>5</v>
      </c>
      <c r="G16" s="7">
        <v>100</v>
      </c>
      <c r="H16" s="7">
        <f t="shared" si="0"/>
        <v>3115</v>
      </c>
    </row>
    <row r="17" spans="1:8" ht="12.75">
      <c r="A17" s="6">
        <v>38421</v>
      </c>
      <c r="B17" t="s">
        <v>24</v>
      </c>
      <c r="D17" s="7"/>
      <c r="E17" s="2"/>
      <c r="F17" s="2">
        <v>6</v>
      </c>
      <c r="G17" s="7">
        <v>45</v>
      </c>
      <c r="H17" s="7">
        <f t="shared" si="0"/>
        <v>3070</v>
      </c>
    </row>
    <row r="18" spans="1:8" ht="12.75">
      <c r="A18" s="6">
        <v>38421</v>
      </c>
      <c r="B18" t="s">
        <v>28</v>
      </c>
      <c r="D18" s="7"/>
      <c r="E18" s="2"/>
      <c r="F18" s="2">
        <v>7</v>
      </c>
      <c r="G18" s="7">
        <v>350</v>
      </c>
      <c r="H18" s="7">
        <f t="shared" si="0"/>
        <v>2720</v>
      </c>
    </row>
    <row r="19" spans="1:8" ht="12.75">
      <c r="A19" s="6">
        <v>38421</v>
      </c>
      <c r="B19" t="s">
        <v>29</v>
      </c>
      <c r="D19" s="7"/>
      <c r="E19" s="2"/>
      <c r="F19" s="2">
        <v>8</v>
      </c>
      <c r="G19" s="7">
        <v>50</v>
      </c>
      <c r="H19" s="7">
        <f t="shared" si="0"/>
        <v>2670</v>
      </c>
    </row>
    <row r="20" spans="1:8" ht="12.75">
      <c r="A20" s="6">
        <v>38421</v>
      </c>
      <c r="B20" t="s">
        <v>26</v>
      </c>
      <c r="D20" s="7">
        <v>5000</v>
      </c>
      <c r="E20" s="2"/>
      <c r="F20" s="2"/>
      <c r="G20" s="7"/>
      <c r="H20" s="7">
        <f>H19+D20</f>
        <v>7670</v>
      </c>
    </row>
    <row r="21" spans="1:8" ht="12.75">
      <c r="A21" s="6">
        <v>38422</v>
      </c>
      <c r="B21" t="s">
        <v>30</v>
      </c>
      <c r="D21" s="4"/>
      <c r="E21" s="2" t="s">
        <v>18</v>
      </c>
      <c r="F21" s="2"/>
      <c r="G21" s="7">
        <v>1000</v>
      </c>
      <c r="H21" s="7">
        <f aca="true" t="shared" si="1" ref="H21:H29">H20-G21</f>
        <v>6670</v>
      </c>
    </row>
    <row r="22" spans="1:8" ht="12.75">
      <c r="A22" s="6">
        <v>38422</v>
      </c>
      <c r="B22" t="s">
        <v>31</v>
      </c>
      <c r="D22" s="4"/>
      <c r="E22" s="2" t="s">
        <v>19</v>
      </c>
      <c r="F22" s="2"/>
      <c r="G22" s="7">
        <v>1000</v>
      </c>
      <c r="H22" s="7">
        <f t="shared" si="1"/>
        <v>5670</v>
      </c>
    </row>
    <row r="23" spans="1:8" ht="12.75">
      <c r="A23" s="6">
        <v>38423</v>
      </c>
      <c r="B23" t="s">
        <v>32</v>
      </c>
      <c r="E23" s="2" t="s">
        <v>23</v>
      </c>
      <c r="F23" s="2"/>
      <c r="G23" s="7">
        <v>1000</v>
      </c>
      <c r="H23" s="7">
        <f t="shared" si="1"/>
        <v>4670</v>
      </c>
    </row>
    <row r="24" spans="1:8" ht="12.75">
      <c r="A24" s="6">
        <v>38423</v>
      </c>
      <c r="B24" t="s">
        <v>24</v>
      </c>
      <c r="E24" s="2"/>
      <c r="F24" s="2">
        <v>9</v>
      </c>
      <c r="G24" s="7">
        <v>30</v>
      </c>
      <c r="H24" s="7">
        <f t="shared" si="1"/>
        <v>4640</v>
      </c>
    </row>
    <row r="25" spans="1:8" ht="12.75">
      <c r="A25" s="6">
        <v>38423</v>
      </c>
      <c r="B25" t="s">
        <v>33</v>
      </c>
      <c r="E25" s="2"/>
      <c r="F25" s="2">
        <v>10</v>
      </c>
      <c r="G25" s="7">
        <v>150</v>
      </c>
      <c r="H25" s="7">
        <f t="shared" si="1"/>
        <v>4490</v>
      </c>
    </row>
    <row r="26" spans="1:8" ht="12.75">
      <c r="A26" s="6">
        <v>38423</v>
      </c>
      <c r="B26" t="s">
        <v>34</v>
      </c>
      <c r="E26" s="2" t="s">
        <v>35</v>
      </c>
      <c r="F26" s="2"/>
      <c r="G26" s="7">
        <v>2000</v>
      </c>
      <c r="H26" s="7">
        <f t="shared" si="1"/>
        <v>2490</v>
      </c>
    </row>
    <row r="27" spans="1:8" ht="12.75">
      <c r="A27" s="6">
        <v>38424</v>
      </c>
      <c r="B27" t="s">
        <v>36</v>
      </c>
      <c r="E27" s="2"/>
      <c r="F27" s="2">
        <v>11</v>
      </c>
      <c r="G27" s="7">
        <v>1000</v>
      </c>
      <c r="H27" s="7">
        <f t="shared" si="1"/>
        <v>1490</v>
      </c>
    </row>
    <row r="28" spans="1:8" ht="12.75">
      <c r="A28" s="6">
        <v>38424</v>
      </c>
      <c r="B28" t="s">
        <v>37</v>
      </c>
      <c r="E28" s="2" t="s">
        <v>38</v>
      </c>
      <c r="F28" s="2"/>
      <c r="G28" s="7">
        <v>1300</v>
      </c>
      <c r="H28" s="7">
        <f t="shared" si="1"/>
        <v>190</v>
      </c>
    </row>
    <row r="29" spans="1:8" ht="12.75">
      <c r="A29" s="6">
        <v>38425</v>
      </c>
      <c r="B29" t="s">
        <v>20</v>
      </c>
      <c r="E29" s="2"/>
      <c r="F29" s="2">
        <v>12</v>
      </c>
      <c r="G29" s="7">
        <v>50</v>
      </c>
      <c r="H29" s="7">
        <f t="shared" si="1"/>
        <v>140</v>
      </c>
    </row>
    <row r="30" spans="1:8" ht="12.75">
      <c r="A30" s="6">
        <v>38426</v>
      </c>
      <c r="B30" t="s">
        <v>26</v>
      </c>
      <c r="D30" s="7">
        <v>2000</v>
      </c>
      <c r="E30" s="2"/>
      <c r="F30" s="2"/>
      <c r="G30" s="7"/>
      <c r="H30" s="7">
        <f>H29+D30</f>
        <v>2140</v>
      </c>
    </row>
    <row r="31" spans="1:8" ht="12.75">
      <c r="A31" s="6">
        <v>38426</v>
      </c>
      <c r="B31" t="s">
        <v>22</v>
      </c>
      <c r="E31" s="2" t="s">
        <v>45</v>
      </c>
      <c r="F31" s="2"/>
      <c r="G31" s="7">
        <v>2000</v>
      </c>
      <c r="H31" s="7">
        <f>H30-G31</f>
        <v>140</v>
      </c>
    </row>
    <row r="32" spans="5:7" ht="12.75">
      <c r="E32" s="2"/>
      <c r="F32" s="2"/>
      <c r="G32" s="7"/>
    </row>
    <row r="33" spans="2:8" ht="12.75">
      <c r="B33" s="8" t="s">
        <v>6</v>
      </c>
      <c r="C33" s="10">
        <f>C8</f>
        <v>100</v>
      </c>
      <c r="D33" s="10">
        <f>SUM(D9:D30)</f>
        <v>11000</v>
      </c>
      <c r="E33" s="9"/>
      <c r="F33" s="9"/>
      <c r="G33" s="10">
        <f>SUM(G10:G31)</f>
        <v>10960</v>
      </c>
      <c r="H33" s="10">
        <f>C33+D33-G33</f>
        <v>140</v>
      </c>
    </row>
    <row r="34" spans="5:7" ht="12.75">
      <c r="E34" s="2"/>
      <c r="F34" s="2"/>
      <c r="G34" s="7"/>
    </row>
    <row r="35" spans="5:7" ht="12.75">
      <c r="E35" s="2"/>
      <c r="G35" s="7"/>
    </row>
    <row r="36" spans="1:7" ht="12.75">
      <c r="A36" t="s">
        <v>40</v>
      </c>
      <c r="E36" s="2"/>
      <c r="G36" s="4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14" sqref="B14"/>
    </sheetView>
  </sheetViews>
  <sheetFormatPr defaultColWidth="9.140625" defaultRowHeight="12.75"/>
  <cols>
    <col min="1" max="1" width="10.28125" style="0" customWidth="1"/>
    <col min="2" max="2" width="31.7109375" style="0" customWidth="1"/>
    <col min="3" max="3" width="15.140625" style="0" customWidth="1"/>
    <col min="4" max="4" width="13.00390625" style="0" customWidth="1"/>
    <col min="5" max="6" width="11.421875" style="0" customWidth="1"/>
    <col min="7" max="7" width="14.140625" style="0" customWidth="1"/>
    <col min="8" max="8" width="16.28125" style="0" customWidth="1"/>
  </cols>
  <sheetData>
    <row r="1" ht="12.75">
      <c r="A1" s="1"/>
    </row>
    <row r="2" spans="2:6" ht="12.75">
      <c r="B2" s="5"/>
      <c r="C2" s="5"/>
      <c r="D2" s="3" t="s">
        <v>61</v>
      </c>
      <c r="E2" s="1"/>
      <c r="F2" s="1"/>
    </row>
    <row r="3" spans="2:6" ht="12.75">
      <c r="B3" s="5"/>
      <c r="C3" s="5"/>
      <c r="D3" s="3" t="s">
        <v>52</v>
      </c>
      <c r="E3" s="1"/>
      <c r="F3" s="1"/>
    </row>
    <row r="4" spans="4:7" ht="12.75">
      <c r="D4" s="3" t="s">
        <v>60</v>
      </c>
      <c r="E4" s="1"/>
      <c r="F4" s="1"/>
      <c r="G4" s="1"/>
    </row>
    <row r="5" ht="12.75">
      <c r="G5" s="1"/>
    </row>
    <row r="6" spans="1:8" ht="12.75">
      <c r="A6" s="27"/>
      <c r="B6" s="16"/>
      <c r="C6" s="16" t="s">
        <v>57</v>
      </c>
      <c r="D6" s="16"/>
      <c r="E6" s="16" t="s">
        <v>14</v>
      </c>
      <c r="F6" s="16" t="s">
        <v>21</v>
      </c>
      <c r="G6" s="16"/>
      <c r="H6" s="16"/>
    </row>
    <row r="7" spans="1:8" ht="12.75">
      <c r="A7" s="29" t="s">
        <v>1</v>
      </c>
      <c r="B7" s="25" t="s">
        <v>13</v>
      </c>
      <c r="C7" s="25" t="s">
        <v>5</v>
      </c>
      <c r="D7" s="25" t="s">
        <v>39</v>
      </c>
      <c r="E7" s="25" t="s">
        <v>15</v>
      </c>
      <c r="F7" s="25" t="s">
        <v>15</v>
      </c>
      <c r="G7" s="25" t="s">
        <v>16</v>
      </c>
      <c r="H7" s="25" t="s">
        <v>5</v>
      </c>
    </row>
    <row r="8" spans="6:8" ht="12.75">
      <c r="F8" s="2"/>
      <c r="G8" s="4"/>
      <c r="H8" s="4"/>
    </row>
    <row r="9" spans="1:8" ht="12.75">
      <c r="A9" s="12" t="s">
        <v>42</v>
      </c>
      <c r="D9" s="7"/>
      <c r="E9" s="2"/>
      <c r="F9" s="2"/>
      <c r="G9" s="7"/>
      <c r="H9" s="7"/>
    </row>
    <row r="10" spans="1:8" ht="12.75">
      <c r="A10" s="31"/>
      <c r="C10" s="7"/>
      <c r="D10" s="7"/>
      <c r="E10" s="2"/>
      <c r="F10" s="2"/>
      <c r="G10" s="7"/>
      <c r="H10" s="7"/>
    </row>
    <row r="11" spans="1:8" ht="12.75">
      <c r="A11" s="6"/>
      <c r="D11" s="7"/>
      <c r="E11" s="2"/>
      <c r="F11" s="2"/>
      <c r="G11" s="7"/>
      <c r="H11" s="7"/>
    </row>
    <row r="12" spans="1:8" ht="12.75">
      <c r="A12" s="6"/>
      <c r="D12" s="7"/>
      <c r="E12" s="2"/>
      <c r="F12" s="2"/>
      <c r="G12" s="7"/>
      <c r="H12" s="7"/>
    </row>
    <row r="13" spans="1:8" ht="12.75">
      <c r="A13" s="6"/>
      <c r="D13" s="7"/>
      <c r="E13" s="2"/>
      <c r="F13" s="2"/>
      <c r="G13" s="7"/>
      <c r="H13" s="7"/>
    </row>
    <row r="14" spans="1:8" ht="12.75">
      <c r="A14" s="6"/>
      <c r="D14" s="7"/>
      <c r="E14" s="2"/>
      <c r="F14" s="2"/>
      <c r="G14" s="7"/>
      <c r="H14" s="7"/>
    </row>
    <row r="15" spans="1:8" ht="12.75">
      <c r="A15" s="6"/>
      <c r="D15" s="7"/>
      <c r="E15" s="2"/>
      <c r="F15" s="2"/>
      <c r="G15" s="7"/>
      <c r="H15" s="7"/>
    </row>
    <row r="16" spans="1:8" ht="12.75">
      <c r="A16" s="6"/>
      <c r="D16" s="7"/>
      <c r="E16" s="2"/>
      <c r="F16" s="2"/>
      <c r="G16" s="7"/>
      <c r="H16" s="7"/>
    </row>
    <row r="17" spans="1:8" ht="12.75">
      <c r="A17" s="6"/>
      <c r="D17" s="7"/>
      <c r="E17" s="2"/>
      <c r="F17" s="2"/>
      <c r="G17" s="7"/>
      <c r="H17" s="7"/>
    </row>
    <row r="18" spans="1:8" ht="12.75">
      <c r="A18" s="6"/>
      <c r="D18" s="7"/>
      <c r="E18" s="2"/>
      <c r="F18" s="2"/>
      <c r="G18" s="7"/>
      <c r="H18" s="7"/>
    </row>
    <row r="19" spans="2:8" ht="12.75">
      <c r="B19" s="8" t="s">
        <v>6</v>
      </c>
      <c r="C19" s="10">
        <f>C10</f>
        <v>0</v>
      </c>
      <c r="D19" s="10">
        <f>SUM(D9:D18)</f>
        <v>0</v>
      </c>
      <c r="E19" s="9"/>
      <c r="F19" s="9"/>
      <c r="G19" s="10">
        <f>SUM(G11:G18)</f>
        <v>0</v>
      </c>
      <c r="H19" s="10">
        <f>C19+D19-G19</f>
        <v>0</v>
      </c>
    </row>
    <row r="20" spans="5:7" ht="12.75">
      <c r="E20" s="2"/>
      <c r="F20" s="2"/>
      <c r="G20" s="7"/>
    </row>
    <row r="21" spans="5:7" ht="12.75">
      <c r="E21" s="2"/>
      <c r="G21" s="7"/>
    </row>
    <row r="22" spans="1:7" ht="12.75">
      <c r="A22" s="11" t="s">
        <v>50</v>
      </c>
      <c r="E22" s="2"/>
      <c r="G22" s="4"/>
    </row>
    <row r="23" spans="1:8" ht="12.75">
      <c r="A23" s="30"/>
      <c r="C23" s="7"/>
      <c r="E23" s="2"/>
      <c r="G23" s="4"/>
      <c r="H23" s="7"/>
    </row>
    <row r="24" spans="1:8" ht="12.75">
      <c r="A24" s="6"/>
      <c r="D24" s="7"/>
      <c r="E24" s="2"/>
      <c r="G24" s="7"/>
      <c r="H24" s="7"/>
    </row>
    <row r="25" spans="1:8" ht="12.75">
      <c r="A25" s="6"/>
      <c r="D25" s="7"/>
      <c r="E25" s="2"/>
      <c r="F25" s="2"/>
      <c r="G25" s="7"/>
      <c r="H25" s="7"/>
    </row>
    <row r="26" spans="4:8" ht="12.75">
      <c r="D26" s="7"/>
      <c r="E26" s="2"/>
      <c r="G26" s="7"/>
      <c r="H26" s="7"/>
    </row>
    <row r="27" spans="2:8" ht="12.75">
      <c r="B27" s="8" t="s">
        <v>6</v>
      </c>
      <c r="C27" s="10">
        <f>C23</f>
        <v>0</v>
      </c>
      <c r="D27" s="10">
        <f>D24</f>
        <v>0</v>
      </c>
      <c r="E27" s="13"/>
      <c r="F27" s="14"/>
      <c r="G27" s="10">
        <f>G25</f>
        <v>0</v>
      </c>
      <c r="H27" s="10">
        <f>D27-G27</f>
        <v>0</v>
      </c>
    </row>
    <row r="28" spans="4:8" ht="12.75">
      <c r="D28" s="7"/>
      <c r="E28" s="2"/>
      <c r="G28" s="7"/>
      <c r="H28" s="7"/>
    </row>
    <row r="29" spans="4:8" ht="12.75">
      <c r="D29" s="7"/>
      <c r="E29" s="2"/>
      <c r="G29" s="7"/>
      <c r="H29" s="7"/>
    </row>
    <row r="30" spans="1:8" ht="12.75">
      <c r="A30" s="11" t="s">
        <v>53</v>
      </c>
      <c r="D30" s="7"/>
      <c r="G30" s="7"/>
      <c r="H30" s="7"/>
    </row>
    <row r="31" spans="1:8" ht="12.75">
      <c r="A31" s="30"/>
      <c r="C31" s="7"/>
      <c r="D31" s="7"/>
      <c r="G31" s="7"/>
      <c r="H31" s="7"/>
    </row>
    <row r="32" spans="1:8" ht="12.75">
      <c r="A32" s="6"/>
      <c r="D32" s="7"/>
      <c r="E32" s="2"/>
      <c r="G32" s="7"/>
      <c r="H32" s="7"/>
    </row>
    <row r="33" spans="1:8" ht="12.75">
      <c r="A33" s="6"/>
      <c r="D33" s="7"/>
      <c r="G33" s="7"/>
      <c r="H33" s="7"/>
    </row>
    <row r="34" spans="1:8" ht="12.75">
      <c r="A34" s="6"/>
      <c r="D34" s="7"/>
      <c r="G34" s="7"/>
      <c r="H34" s="7"/>
    </row>
    <row r="35" spans="4:8" ht="12.75">
      <c r="D35" s="7"/>
      <c r="G35" s="7"/>
      <c r="H35" s="7"/>
    </row>
    <row r="36" spans="2:8" ht="12.75">
      <c r="B36" s="8" t="s">
        <v>6</v>
      </c>
      <c r="C36" s="10">
        <f>C31</f>
        <v>0</v>
      </c>
      <c r="D36" s="10">
        <f>D32</f>
        <v>0</v>
      </c>
      <c r="E36" s="14"/>
      <c r="F36" s="14"/>
      <c r="G36" s="10">
        <f>G33+G34</f>
        <v>0</v>
      </c>
      <c r="H36" s="10">
        <f>C36+D36-G36</f>
        <v>0</v>
      </c>
    </row>
    <row r="37" spans="4:8" ht="12.75">
      <c r="D37" s="2"/>
      <c r="G37" s="7"/>
      <c r="H37" s="7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D31" sqref="D31"/>
    </sheetView>
  </sheetViews>
  <sheetFormatPr defaultColWidth="9.140625" defaultRowHeight="12.75"/>
  <cols>
    <col min="1" max="1" width="10.28125" style="0" customWidth="1"/>
    <col min="2" max="2" width="31.7109375" style="0" customWidth="1"/>
    <col min="3" max="3" width="15.140625" style="0" customWidth="1"/>
    <col min="4" max="4" width="13.00390625" style="0" customWidth="1"/>
    <col min="5" max="6" width="11.421875" style="0" customWidth="1"/>
    <col min="7" max="7" width="14.140625" style="0" customWidth="1"/>
    <col min="8" max="8" width="16.28125" style="0" customWidth="1"/>
  </cols>
  <sheetData>
    <row r="1" ht="12.75">
      <c r="A1" s="1"/>
    </row>
    <row r="2" spans="2:6" ht="12.75">
      <c r="B2" s="5"/>
      <c r="C2" s="5"/>
      <c r="D2" s="3" t="s">
        <v>41</v>
      </c>
      <c r="E2" s="1"/>
      <c r="F2" s="1"/>
    </row>
    <row r="3" spans="2:6" ht="12.75">
      <c r="B3" s="5"/>
      <c r="C3" s="5"/>
      <c r="D3" s="3" t="s">
        <v>52</v>
      </c>
      <c r="E3" s="1"/>
      <c r="F3" s="1"/>
    </row>
    <row r="4" spans="4:7" ht="12.75">
      <c r="D4" s="3" t="s">
        <v>12</v>
      </c>
      <c r="E4" s="1"/>
      <c r="F4" s="1"/>
      <c r="G4" s="1"/>
    </row>
    <row r="5" ht="12.75">
      <c r="G5" s="1"/>
    </row>
    <row r="6" spans="1:8" ht="12.75">
      <c r="A6" s="27"/>
      <c r="B6" s="16"/>
      <c r="C6" s="16" t="s">
        <v>57</v>
      </c>
      <c r="D6" s="16"/>
      <c r="E6" s="16" t="s">
        <v>14</v>
      </c>
      <c r="F6" s="16" t="s">
        <v>21</v>
      </c>
      <c r="G6" s="16"/>
      <c r="H6" s="16"/>
    </row>
    <row r="7" spans="1:8" ht="12.75">
      <c r="A7" s="29" t="s">
        <v>1</v>
      </c>
      <c r="B7" s="25" t="s">
        <v>13</v>
      </c>
      <c r="C7" s="25" t="s">
        <v>5</v>
      </c>
      <c r="D7" s="25" t="s">
        <v>39</v>
      </c>
      <c r="E7" s="25" t="s">
        <v>15</v>
      </c>
      <c r="F7" s="25" t="s">
        <v>15</v>
      </c>
      <c r="G7" s="25" t="s">
        <v>16</v>
      </c>
      <c r="H7" s="25" t="s">
        <v>5</v>
      </c>
    </row>
    <row r="8" spans="6:8" ht="12.75">
      <c r="F8" s="2"/>
      <c r="G8" s="4"/>
      <c r="H8" s="4"/>
    </row>
    <row r="9" spans="1:8" ht="12.75">
      <c r="A9" s="12" t="s">
        <v>42</v>
      </c>
      <c r="D9" s="7"/>
      <c r="E9" s="2"/>
      <c r="F9" s="2"/>
      <c r="G9" s="7"/>
      <c r="H9" s="7"/>
    </row>
    <row r="10" spans="1:8" ht="12.75">
      <c r="A10" s="31">
        <v>38411</v>
      </c>
      <c r="B10" t="s">
        <v>58</v>
      </c>
      <c r="C10" s="7">
        <v>50</v>
      </c>
      <c r="D10" s="7"/>
      <c r="E10" s="2"/>
      <c r="F10" s="2"/>
      <c r="G10" s="7"/>
      <c r="H10" s="7">
        <f>C10</f>
        <v>50</v>
      </c>
    </row>
    <row r="11" spans="1:8" ht="12.75">
      <c r="A11" s="6">
        <v>38417</v>
      </c>
      <c r="B11" t="s">
        <v>48</v>
      </c>
      <c r="D11" s="7">
        <v>500</v>
      </c>
      <c r="E11" s="2" t="s">
        <v>17</v>
      </c>
      <c r="F11" s="2"/>
      <c r="G11" s="7"/>
      <c r="H11" s="7">
        <f>H10+D11</f>
        <v>550</v>
      </c>
    </row>
    <row r="12" spans="1:8" ht="12.75">
      <c r="A12" s="6">
        <v>38421</v>
      </c>
      <c r="B12" t="s">
        <v>43</v>
      </c>
      <c r="D12" s="7"/>
      <c r="E12" s="2"/>
      <c r="F12" s="2">
        <v>1</v>
      </c>
      <c r="G12" s="7">
        <v>10</v>
      </c>
      <c r="H12" s="7">
        <f>H11-G12</f>
        <v>540</v>
      </c>
    </row>
    <row r="13" spans="1:8" ht="12.75">
      <c r="A13" s="6">
        <v>38421</v>
      </c>
      <c r="B13" t="s">
        <v>44</v>
      </c>
      <c r="D13" s="7"/>
      <c r="E13" s="2"/>
      <c r="F13" s="2">
        <v>2</v>
      </c>
      <c r="G13" s="7">
        <v>100</v>
      </c>
      <c r="H13" s="7">
        <f>H12-G13</f>
        <v>440</v>
      </c>
    </row>
    <row r="14" spans="1:8" ht="12.75">
      <c r="A14" s="6">
        <v>38421</v>
      </c>
      <c r="B14" t="s">
        <v>43</v>
      </c>
      <c r="D14" s="7"/>
      <c r="E14" s="2"/>
      <c r="F14" s="2"/>
      <c r="G14" s="7">
        <v>30</v>
      </c>
      <c r="H14" s="7">
        <f>H13-G14</f>
        <v>410</v>
      </c>
    </row>
    <row r="15" spans="1:8" ht="12.75">
      <c r="A15" s="6">
        <v>38426</v>
      </c>
      <c r="B15" t="s">
        <v>46</v>
      </c>
      <c r="D15" s="7"/>
      <c r="E15" s="2"/>
      <c r="F15" s="2"/>
      <c r="G15" s="7">
        <v>100</v>
      </c>
      <c r="H15" s="7">
        <f>H14-G15</f>
        <v>310</v>
      </c>
    </row>
    <row r="16" spans="1:8" ht="12.75">
      <c r="A16" s="6">
        <v>38426</v>
      </c>
      <c r="B16" t="s">
        <v>47</v>
      </c>
      <c r="D16" s="7">
        <v>2000</v>
      </c>
      <c r="E16" s="2" t="s">
        <v>45</v>
      </c>
      <c r="F16" s="2"/>
      <c r="G16" s="7"/>
      <c r="H16" s="7">
        <f>H15+D16</f>
        <v>2310</v>
      </c>
    </row>
    <row r="17" spans="1:8" ht="12.75">
      <c r="A17" s="6">
        <v>38426</v>
      </c>
      <c r="B17" t="s">
        <v>49</v>
      </c>
      <c r="D17" s="7"/>
      <c r="E17" s="2"/>
      <c r="F17" s="2"/>
      <c r="G17" s="7">
        <v>1000</v>
      </c>
      <c r="H17" s="7">
        <f>H16-G17</f>
        <v>1310</v>
      </c>
    </row>
    <row r="18" spans="1:8" ht="12.75">
      <c r="A18" s="6"/>
      <c r="D18" s="7"/>
      <c r="E18" s="2"/>
      <c r="F18" s="2"/>
      <c r="G18" s="7"/>
      <c r="H18" s="7"/>
    </row>
    <row r="19" spans="2:8" ht="12.75">
      <c r="B19" s="8" t="s">
        <v>6</v>
      </c>
      <c r="C19" s="10">
        <f>C10</f>
        <v>50</v>
      </c>
      <c r="D19" s="10">
        <f>SUM(D9:D18)</f>
        <v>2500</v>
      </c>
      <c r="E19" s="9"/>
      <c r="F19" s="9"/>
      <c r="G19" s="10">
        <f>SUM(G11:G18)</f>
        <v>1240</v>
      </c>
      <c r="H19" s="10">
        <f>C19+D19-G19</f>
        <v>1310</v>
      </c>
    </row>
    <row r="20" spans="5:7" ht="12.75">
      <c r="E20" s="2"/>
      <c r="F20" s="2"/>
      <c r="G20" s="7"/>
    </row>
    <row r="21" spans="5:7" ht="12.75">
      <c r="E21" s="2"/>
      <c r="G21" s="7"/>
    </row>
    <row r="22" spans="1:7" ht="12.75">
      <c r="A22" s="11" t="s">
        <v>50</v>
      </c>
      <c r="E22" s="2"/>
      <c r="G22" s="4"/>
    </row>
    <row r="23" spans="1:8" ht="12.75">
      <c r="A23" s="30">
        <v>38411</v>
      </c>
      <c r="B23" t="s">
        <v>58</v>
      </c>
      <c r="C23" s="7">
        <v>0</v>
      </c>
      <c r="E23" s="2"/>
      <c r="G23" s="4"/>
      <c r="H23" s="7">
        <f>C23</f>
        <v>0</v>
      </c>
    </row>
    <row r="24" spans="1:8" ht="12.75">
      <c r="A24" s="6">
        <v>38422</v>
      </c>
      <c r="B24" t="s">
        <v>48</v>
      </c>
      <c r="D24" s="7">
        <v>1000</v>
      </c>
      <c r="E24" s="2" t="s">
        <v>18</v>
      </c>
      <c r="G24" s="7"/>
      <c r="H24" s="7">
        <v>1000</v>
      </c>
    </row>
    <row r="25" spans="1:8" ht="12.75">
      <c r="A25" s="6">
        <v>38423</v>
      </c>
      <c r="B25" t="s">
        <v>51</v>
      </c>
      <c r="D25" s="7"/>
      <c r="E25" s="2"/>
      <c r="F25" s="2">
        <v>1</v>
      </c>
      <c r="G25" s="7">
        <v>1000</v>
      </c>
      <c r="H25" s="7">
        <f>H24-G25</f>
        <v>0</v>
      </c>
    </row>
    <row r="26" spans="4:8" ht="12.75">
      <c r="D26" s="7"/>
      <c r="E26" s="2"/>
      <c r="G26" s="7"/>
      <c r="H26" s="7"/>
    </row>
    <row r="27" spans="2:8" ht="12.75">
      <c r="B27" s="8" t="s">
        <v>6</v>
      </c>
      <c r="C27" s="10">
        <f>C23</f>
        <v>0</v>
      </c>
      <c r="D27" s="10">
        <f>D24</f>
        <v>1000</v>
      </c>
      <c r="E27" s="13"/>
      <c r="F27" s="14"/>
      <c r="G27" s="10">
        <f>G25</f>
        <v>1000</v>
      </c>
      <c r="H27" s="10">
        <f>D27-G27</f>
        <v>0</v>
      </c>
    </row>
    <row r="28" spans="4:8" ht="12.75">
      <c r="D28" s="7"/>
      <c r="E28" s="2"/>
      <c r="G28" s="7"/>
      <c r="H28" s="7"/>
    </row>
    <row r="29" spans="4:8" ht="12.75">
      <c r="D29" s="7"/>
      <c r="E29" s="2"/>
      <c r="G29" s="7"/>
      <c r="H29" s="7"/>
    </row>
    <row r="30" spans="1:8" ht="12.75">
      <c r="A30" s="11" t="s">
        <v>53</v>
      </c>
      <c r="D30" s="7"/>
      <c r="G30" s="7"/>
      <c r="H30" s="7"/>
    </row>
    <row r="31" spans="1:8" ht="12.75">
      <c r="A31" s="30">
        <v>38411</v>
      </c>
      <c r="B31" t="s">
        <v>58</v>
      </c>
      <c r="C31" s="7">
        <v>50</v>
      </c>
      <c r="D31" s="7"/>
      <c r="G31" s="7"/>
      <c r="H31" s="7">
        <f>C31</f>
        <v>50</v>
      </c>
    </row>
    <row r="32" spans="1:8" ht="12.75">
      <c r="A32" s="6">
        <v>38422</v>
      </c>
      <c r="B32" t="s">
        <v>48</v>
      </c>
      <c r="D32" s="7">
        <v>1000</v>
      </c>
      <c r="E32" s="2" t="s">
        <v>19</v>
      </c>
      <c r="G32" s="7"/>
      <c r="H32" s="7">
        <f>H31+D32</f>
        <v>1050</v>
      </c>
    </row>
    <row r="33" spans="1:8" ht="12.75">
      <c r="A33" s="6">
        <v>38424</v>
      </c>
      <c r="B33" t="s">
        <v>54</v>
      </c>
      <c r="D33" s="7"/>
      <c r="G33" s="7">
        <v>500</v>
      </c>
      <c r="H33" s="7">
        <f>H32-G33</f>
        <v>550</v>
      </c>
    </row>
    <row r="34" spans="1:8" ht="12.75">
      <c r="A34" s="6">
        <v>38424</v>
      </c>
      <c r="B34" t="s">
        <v>55</v>
      </c>
      <c r="D34" s="7"/>
      <c r="G34" s="7">
        <v>20</v>
      </c>
      <c r="H34" s="7">
        <f>H33-G34</f>
        <v>530</v>
      </c>
    </row>
    <row r="35" spans="4:8" ht="12.75">
      <c r="D35" s="7"/>
      <c r="G35" s="7"/>
      <c r="H35" s="7"/>
    </row>
    <row r="36" spans="2:8" ht="12.75">
      <c r="B36" s="8" t="s">
        <v>6</v>
      </c>
      <c r="C36" s="10">
        <f>C31</f>
        <v>50</v>
      </c>
      <c r="D36" s="10">
        <f>D32</f>
        <v>1000</v>
      </c>
      <c r="E36" s="14"/>
      <c r="F36" s="14"/>
      <c r="G36" s="10">
        <f>G33+G34</f>
        <v>520</v>
      </c>
      <c r="H36" s="10">
        <f>C36+D36-G36</f>
        <v>530</v>
      </c>
    </row>
    <row r="37" spans="4:8" ht="12.75">
      <c r="D37" s="2"/>
      <c r="G37" s="7"/>
      <c r="H37" s="7"/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31.7109375" style="0" customWidth="1"/>
    <col min="3" max="3" width="13.140625" style="0" customWidth="1"/>
    <col min="4" max="4" width="13.00390625" style="0" customWidth="1"/>
    <col min="5" max="6" width="12.421875" style="0" customWidth="1"/>
    <col min="7" max="7" width="11.28125" style="0" customWidth="1"/>
    <col min="8" max="8" width="16.28125" style="0" customWidth="1"/>
  </cols>
  <sheetData>
    <row r="1" ht="12.75">
      <c r="A1" s="1"/>
    </row>
    <row r="2" spans="2:6" ht="12.75">
      <c r="B2" s="5"/>
      <c r="C2" s="5"/>
      <c r="D2" s="3" t="s">
        <v>62</v>
      </c>
      <c r="E2" s="1"/>
      <c r="F2" s="1"/>
    </row>
    <row r="3" spans="4:7" ht="12.75">
      <c r="D3" s="3" t="s">
        <v>60</v>
      </c>
      <c r="E3" s="1"/>
      <c r="F3" s="1"/>
      <c r="G3" s="1"/>
    </row>
    <row r="4" ht="12.75">
      <c r="G4" s="1"/>
    </row>
    <row r="5" spans="1:8" ht="12.75">
      <c r="A5" s="27"/>
      <c r="B5" s="16"/>
      <c r="C5" s="16" t="s">
        <v>56</v>
      </c>
      <c r="D5" s="16"/>
      <c r="E5" s="16" t="s">
        <v>14</v>
      </c>
      <c r="F5" s="16" t="s">
        <v>21</v>
      </c>
      <c r="G5" s="16"/>
      <c r="H5" s="16"/>
    </row>
    <row r="6" spans="1:8" ht="12.75">
      <c r="A6" s="29" t="s">
        <v>1</v>
      </c>
      <c r="B6" s="25" t="s">
        <v>13</v>
      </c>
      <c r="C6" s="25" t="s">
        <v>5</v>
      </c>
      <c r="D6" s="25" t="s">
        <v>39</v>
      </c>
      <c r="E6" s="25" t="s">
        <v>15</v>
      </c>
      <c r="F6" s="25" t="s">
        <v>15</v>
      </c>
      <c r="G6" s="25" t="s">
        <v>16</v>
      </c>
      <c r="H6" s="25" t="s">
        <v>5</v>
      </c>
    </row>
    <row r="7" spans="1:8" ht="12.75">
      <c r="A7" s="28"/>
      <c r="B7" s="16"/>
      <c r="C7" s="16"/>
      <c r="D7" s="16"/>
      <c r="E7" s="16"/>
      <c r="F7" s="16"/>
      <c r="G7" s="16"/>
      <c r="H7" s="16"/>
    </row>
    <row r="8" spans="1:8" ht="12.75">
      <c r="A8" s="32"/>
      <c r="C8" s="7"/>
      <c r="F8" s="2"/>
      <c r="G8" s="4"/>
      <c r="H8" s="7"/>
    </row>
    <row r="9" spans="1:8" ht="12.75">
      <c r="A9" s="6"/>
      <c r="D9" s="7"/>
      <c r="E9" s="2"/>
      <c r="F9" s="2"/>
      <c r="G9" s="7"/>
      <c r="H9" s="7"/>
    </row>
    <row r="10" spans="1:8" ht="12.75">
      <c r="A10" s="6"/>
      <c r="D10" s="7"/>
      <c r="E10" s="2"/>
      <c r="F10" s="2"/>
      <c r="G10" s="7"/>
      <c r="H10" s="7"/>
    </row>
    <row r="11" spans="1:8" ht="12.75">
      <c r="A11" s="6"/>
      <c r="D11" s="7"/>
      <c r="E11" s="2"/>
      <c r="F11" s="2"/>
      <c r="G11" s="7"/>
      <c r="H11" s="7"/>
    </row>
    <row r="12" spans="1:8" ht="12.75">
      <c r="A12" s="6"/>
      <c r="D12" s="7"/>
      <c r="E12" s="2"/>
      <c r="F12" s="2"/>
      <c r="G12" s="7"/>
      <c r="H12" s="7"/>
    </row>
    <row r="13" spans="1:8" ht="12.75">
      <c r="A13" s="6"/>
      <c r="D13" s="7"/>
      <c r="E13" s="2"/>
      <c r="F13" s="2"/>
      <c r="G13" s="7"/>
      <c r="H13" s="7"/>
    </row>
    <row r="14" spans="1:8" ht="12.75">
      <c r="A14" s="6"/>
      <c r="D14" s="7"/>
      <c r="E14" s="2"/>
      <c r="F14" s="2"/>
      <c r="G14" s="7"/>
      <c r="H14" s="7"/>
    </row>
    <row r="15" spans="1:8" ht="12.75">
      <c r="A15" s="6"/>
      <c r="D15" s="7"/>
      <c r="E15" s="2"/>
      <c r="F15" s="2"/>
      <c r="G15" s="7"/>
      <c r="H15" s="7"/>
    </row>
    <row r="16" spans="1:8" ht="12.75">
      <c r="A16" s="6"/>
      <c r="D16" s="7"/>
      <c r="E16" s="2"/>
      <c r="F16" s="2"/>
      <c r="G16" s="7"/>
      <c r="H16" s="7"/>
    </row>
    <row r="17" spans="1:8" ht="12.75">
      <c r="A17" s="6"/>
      <c r="D17" s="7"/>
      <c r="E17" s="2"/>
      <c r="F17" s="2"/>
      <c r="G17" s="7"/>
      <c r="H17" s="7"/>
    </row>
    <row r="18" spans="1:8" ht="12.75">
      <c r="A18" s="6"/>
      <c r="D18" s="7"/>
      <c r="E18" s="2"/>
      <c r="F18" s="2"/>
      <c r="G18" s="7"/>
      <c r="H18" s="7"/>
    </row>
    <row r="19" spans="1:8" ht="12.75">
      <c r="A19" s="6"/>
      <c r="D19" s="7"/>
      <c r="E19" s="2"/>
      <c r="F19" s="2"/>
      <c r="G19" s="7"/>
      <c r="H19" s="7"/>
    </row>
    <row r="20" spans="1:8" ht="12.75">
      <c r="A20" s="6"/>
      <c r="D20" s="7"/>
      <c r="E20" s="2"/>
      <c r="F20" s="2"/>
      <c r="G20" s="7"/>
      <c r="H20" s="7"/>
    </row>
    <row r="21" spans="1:8" ht="12.75">
      <c r="A21" s="6"/>
      <c r="D21" s="4"/>
      <c r="E21" s="2"/>
      <c r="F21" s="2"/>
      <c r="G21" s="7"/>
      <c r="H21" s="7"/>
    </row>
    <row r="22" spans="1:8" ht="12.75">
      <c r="A22" s="6"/>
      <c r="D22" s="4"/>
      <c r="E22" s="2"/>
      <c r="F22" s="2"/>
      <c r="G22" s="7"/>
      <c r="H22" s="7"/>
    </row>
    <row r="23" spans="1:8" ht="12.75">
      <c r="A23" s="6"/>
      <c r="E23" s="2"/>
      <c r="F23" s="2"/>
      <c r="G23" s="7"/>
      <c r="H23" s="7"/>
    </row>
    <row r="24" spans="1:8" ht="12.75">
      <c r="A24" s="6"/>
      <c r="E24" s="2"/>
      <c r="F24" s="2"/>
      <c r="G24" s="7"/>
      <c r="H24" s="7"/>
    </row>
    <row r="25" spans="1:8" ht="12.75">
      <c r="A25" s="6"/>
      <c r="E25" s="2"/>
      <c r="F25" s="2"/>
      <c r="G25" s="7"/>
      <c r="H25" s="7"/>
    </row>
    <row r="26" spans="1:8" ht="12.75">
      <c r="A26" s="6"/>
      <c r="E26" s="2"/>
      <c r="F26" s="2"/>
      <c r="G26" s="7"/>
      <c r="H26" s="7"/>
    </row>
    <row r="27" spans="1:8" ht="12.75">
      <c r="A27" s="6"/>
      <c r="E27" s="2"/>
      <c r="F27" s="2"/>
      <c r="G27" s="7"/>
      <c r="H27" s="7"/>
    </row>
    <row r="28" spans="1:8" ht="12.75">
      <c r="A28" s="6"/>
      <c r="E28" s="2"/>
      <c r="F28" s="2"/>
      <c r="G28" s="7"/>
      <c r="H28" s="7"/>
    </row>
    <row r="29" spans="1:8" ht="12.75">
      <c r="A29" s="6"/>
      <c r="E29" s="2"/>
      <c r="F29" s="2"/>
      <c r="G29" s="7"/>
      <c r="H29" s="7"/>
    </row>
    <row r="30" spans="1:8" ht="12.75">
      <c r="A30" s="6"/>
      <c r="D30" s="7"/>
      <c r="E30" s="2"/>
      <c r="F30" s="2"/>
      <c r="G30" s="7"/>
      <c r="H30" s="7"/>
    </row>
    <row r="31" spans="1:8" ht="12.75">
      <c r="A31" s="6"/>
      <c r="E31" s="2"/>
      <c r="F31" s="2"/>
      <c r="G31" s="7"/>
      <c r="H31" s="7"/>
    </row>
    <row r="32" spans="5:7" ht="12.75">
      <c r="E32" s="2"/>
      <c r="F32" s="2"/>
      <c r="G32" s="7"/>
    </row>
    <row r="33" spans="2:8" ht="12.75">
      <c r="B33" s="8" t="s">
        <v>6</v>
      </c>
      <c r="C33" s="10">
        <f>C8</f>
        <v>0</v>
      </c>
      <c r="D33" s="10">
        <f>SUM(D9:D30)</f>
        <v>0</v>
      </c>
      <c r="E33" s="9"/>
      <c r="F33" s="9"/>
      <c r="G33" s="10">
        <f>SUM(G10:G31)</f>
        <v>0</v>
      </c>
      <c r="H33" s="10">
        <f>C33+D33-G33</f>
        <v>0</v>
      </c>
    </row>
    <row r="34" spans="5:7" ht="12.75">
      <c r="E34" s="2"/>
      <c r="F34" s="2"/>
      <c r="G34" s="7"/>
    </row>
    <row r="35" spans="5:7" ht="12.75">
      <c r="E35" s="2"/>
      <c r="G35" s="7"/>
    </row>
    <row r="36" spans="5:7" ht="12.75">
      <c r="E36" s="2"/>
      <c r="G36" s="4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sm-crsp</dc:creator>
  <cp:keywords/>
  <dc:description/>
  <cp:lastModifiedBy>sm-crsp</cp:lastModifiedBy>
  <cp:lastPrinted>2005-06-28T00:50:32Z</cp:lastPrinted>
  <dcterms:created xsi:type="dcterms:W3CDTF">2005-04-27T00:23:13Z</dcterms:created>
  <dcterms:modified xsi:type="dcterms:W3CDTF">2005-06-28T00:54:47Z</dcterms:modified>
  <cp:category/>
  <cp:version/>
  <cp:contentType/>
  <cp:contentStatus/>
</cp:coreProperties>
</file>